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MEGA ASSUS\DATA D ASUS\My File\APBD SKPD\2023\DATA STATISTIK\"/>
    </mc:Choice>
  </mc:AlternateContent>
  <xr:revisionPtr revIDLastSave="0" documentId="8_{3AEC4AAB-65DA-4F54-982E-A4771396345F}" xr6:coauthVersionLast="47" xr6:coauthVersionMax="47" xr10:uidLastSave="{00000000-0000-0000-0000-000000000000}"/>
  <bookViews>
    <workbookView xWindow="-108" yWindow="-108" windowWidth="23256" windowHeight="12720" xr2:uid="{C6FBCA47-2707-4158-B362-F47295FDA343}"/>
  </bookViews>
  <sheets>
    <sheet name="Pencaker yg ditmptkn" sheetId="1" r:id="rId1"/>
  </sheets>
  <definedNames>
    <definedName name="OLE_LINK2" localSheetId="0">'Pencaker yg ditmptkn'!$A$3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E26" i="1"/>
  <c r="D26" i="1"/>
  <c r="C26" i="1"/>
  <c r="J25" i="1" s="1"/>
  <c r="B26" i="1"/>
  <c r="I25" i="1" s="1"/>
  <c r="M25" i="1"/>
  <c r="L25" i="1"/>
  <c r="K25" i="1"/>
  <c r="M24" i="1"/>
  <c r="L24" i="1"/>
  <c r="J24" i="1"/>
  <c r="I24" i="1"/>
  <c r="M23" i="1"/>
  <c r="L23" i="1"/>
  <c r="J23" i="1"/>
  <c r="I23" i="1"/>
  <c r="M22" i="1"/>
  <c r="L22" i="1"/>
  <c r="K22" i="1"/>
  <c r="J22" i="1"/>
  <c r="I22" i="1"/>
  <c r="M21" i="1"/>
  <c r="M26" i="1" s="1"/>
  <c r="L21" i="1"/>
  <c r="L26" i="1" s="1"/>
  <c r="J21" i="1"/>
  <c r="J26" i="1" s="1"/>
  <c r="I21" i="1"/>
  <c r="I26" i="1" s="1"/>
  <c r="M16" i="1"/>
  <c r="F16" i="1"/>
  <c r="E16" i="1"/>
  <c r="D16" i="1"/>
  <c r="C16" i="1"/>
  <c r="J15" i="1" s="1"/>
  <c r="B16" i="1"/>
  <c r="I15" i="1" s="1"/>
  <c r="M15" i="1"/>
  <c r="L15" i="1"/>
  <c r="K15" i="1"/>
  <c r="M14" i="1"/>
  <c r="L14" i="1"/>
  <c r="L16" i="1" s="1"/>
  <c r="K14" i="1"/>
  <c r="K16" i="1" s="1"/>
  <c r="F9" i="1"/>
  <c r="M5" i="1" s="1"/>
  <c r="E9" i="1"/>
  <c r="D9" i="1"/>
  <c r="K21" i="1" s="1"/>
  <c r="C9" i="1"/>
  <c r="J4" i="1" s="1"/>
  <c r="B9" i="1"/>
  <c r="I8" i="1" s="1"/>
  <c r="L8" i="1"/>
  <c r="K8" i="1"/>
  <c r="L7" i="1"/>
  <c r="K7" i="1"/>
  <c r="I7" i="1"/>
  <c r="M6" i="1"/>
  <c r="L6" i="1"/>
  <c r="K6" i="1"/>
  <c r="I6" i="1"/>
  <c r="L5" i="1"/>
  <c r="K5" i="1"/>
  <c r="I5" i="1"/>
  <c r="I9" i="1" s="1"/>
  <c r="L4" i="1"/>
  <c r="L9" i="1" s="1"/>
  <c r="K4" i="1"/>
  <c r="K9" i="1" s="1"/>
  <c r="I4" i="1"/>
  <c r="K26" i="1" l="1"/>
  <c r="J6" i="1"/>
  <c r="M7" i="1"/>
  <c r="I14" i="1"/>
  <c r="I16" i="1" s="1"/>
  <c r="K23" i="1"/>
  <c r="M4" i="1"/>
  <c r="M9" i="1" s="1"/>
  <c r="J14" i="1"/>
  <c r="J16" i="1" s="1"/>
  <c r="J8" i="1"/>
  <c r="J5" i="1"/>
  <c r="J9" i="1" s="1"/>
  <c r="J7" i="1"/>
  <c r="M8" i="1"/>
  <c r="K24" i="1"/>
</calcChain>
</file>

<file path=xl/sharedStrings.xml><?xml version="1.0" encoding="utf-8"?>
<sst xmlns="http://schemas.openxmlformats.org/spreadsheetml/2006/main" count="42" uniqueCount="22">
  <si>
    <t>Pencari Kerja yang ditempatkan Menurut Tingkat Pendidikan</t>
  </si>
  <si>
    <t>Pencari Kerja yang ditempatkan Menurut Tingkat Pendidikan ( % )</t>
  </si>
  <si>
    <t>Tingkat pendidikan</t>
  </si>
  <si>
    <t>Sekolah Dasar/ Tidak Tamat Sekolah Dasar</t>
  </si>
  <si>
    <t>Sekolah Menengah Pertama</t>
  </si>
  <si>
    <t>Sekolah Menengah Atas/ Kejuruan</t>
  </si>
  <si>
    <t>Diploma I/II/III/Akademi</t>
  </si>
  <si>
    <t>Universitas/Perguruan Tinggi</t>
  </si>
  <si>
    <t>Jumlah</t>
  </si>
  <si>
    <t>Pencari Kerja yang ditempatkan Menurut Jenis Kelamin</t>
  </si>
  <si>
    <t>Pencari Kerja yang ditempatkan Menurut Jenis Kelamin ( % )</t>
  </si>
  <si>
    <t>Jenis Kelamin</t>
  </si>
  <si>
    <t>Laki-laki</t>
  </si>
  <si>
    <t>Perempuan</t>
  </si>
  <si>
    <t>Pencari Kerja yang ditempatkan Menurut Golongan Umur</t>
  </si>
  <si>
    <t>Pencari Kerja yang ditempatkan Menurut Golongan Umur ( % )</t>
  </si>
  <si>
    <t>Golongan Umur</t>
  </si>
  <si>
    <t xml:space="preserve"> 15 - 19</t>
  </si>
  <si>
    <t xml:space="preserve"> 20 - 29</t>
  </si>
  <si>
    <t xml:space="preserve"> 30 - 44</t>
  </si>
  <si>
    <t xml:space="preserve"> 45 - 54</t>
  </si>
  <si>
    <t xml:space="preserve"> 55 +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</si>
</sst>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Bookman Old Style"/>
      <family val="1"/>
    </font>
    <font>
      <sz val="10"/>
      <color theme="1"/>
      <name val="Bookman Old Style"/>
      <family val="1"/>
    </font>
    <font>
      <b/>
      <sz val="10"/>
      <color rgb="FFFFFFFF"/>
      <name val="Bookman Old Style"/>
      <family val="1"/>
    </font>
    <font>
      <sz val="10"/>
      <color rgb="FF000000"/>
      <name val="Bookman Old Style"/>
      <family val="1"/>
    </font>
    <font>
      <sz val="10"/>
      <color rgb="FF000000"/>
      <name val="Cambria"/>
      <family val="1"/>
    </font>
    <font>
      <b/>
      <sz val="10"/>
      <color rgb="FF000000"/>
      <name val="Bookman Old Style"/>
      <family val="1"/>
    </font>
    <font>
      <b/>
      <sz val="10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B5595-1E96-4358-8C87-47EA6DFBA9A1}">
  <sheetPr>
    <tabColor rgb="FF92D050"/>
  </sheetPr>
  <dimension ref="A1:M26"/>
  <sheetViews>
    <sheetView tabSelected="1" topLeftCell="B1" workbookViewId="0">
      <selection activeCell="M22" sqref="M22:M25"/>
    </sheetView>
  </sheetViews>
  <sheetFormatPr defaultColWidth="20.77734375" defaultRowHeight="13.2" x14ac:dyDescent="0.3"/>
  <cols>
    <col min="1" max="1" width="61.21875" style="3" bestFit="1" customWidth="1"/>
    <col min="2" max="6" width="7.44140625" style="3" customWidth="1"/>
    <col min="7" max="7" width="13.5546875" style="3" customWidth="1"/>
    <col min="8" max="8" width="72.44140625" style="3" customWidth="1"/>
    <col min="9" max="9" width="9.77734375" style="3" customWidth="1"/>
    <col min="10" max="10" width="10.88671875" style="3" customWidth="1"/>
    <col min="11" max="11" width="12.21875" style="3" customWidth="1"/>
    <col min="12" max="12" width="13.5546875" style="3" customWidth="1"/>
    <col min="13" max="13" width="14.109375" style="3" customWidth="1"/>
    <col min="14" max="16384" width="20.77734375" style="3"/>
  </cols>
  <sheetData>
    <row r="1" spans="1:13" ht="18" customHeight="1" x14ac:dyDescent="0.3">
      <c r="A1" s="1" t="s">
        <v>0</v>
      </c>
      <c r="B1" s="2"/>
      <c r="C1" s="2"/>
      <c r="D1" s="2"/>
      <c r="E1" s="2"/>
      <c r="F1" s="2"/>
      <c r="H1" s="1" t="s">
        <v>1</v>
      </c>
      <c r="I1" s="2"/>
      <c r="J1" s="2"/>
    </row>
    <row r="2" spans="1:13" ht="18" customHeight="1" thickBot="1" x14ac:dyDescent="0.35">
      <c r="B2" s="2"/>
      <c r="C2" s="2"/>
      <c r="D2" s="2"/>
      <c r="E2" s="2"/>
      <c r="F2" s="2"/>
      <c r="I2" s="2"/>
      <c r="J2" s="2"/>
    </row>
    <row r="3" spans="1:13" ht="18" customHeight="1" thickBot="1" x14ac:dyDescent="0.35">
      <c r="A3" s="4" t="s">
        <v>2</v>
      </c>
      <c r="B3" s="5">
        <v>2018</v>
      </c>
      <c r="C3" s="5">
        <v>2019</v>
      </c>
      <c r="D3" s="5">
        <v>2020</v>
      </c>
      <c r="E3" s="5">
        <v>2021</v>
      </c>
      <c r="F3" s="5">
        <v>2021</v>
      </c>
      <c r="H3" s="4" t="s">
        <v>2</v>
      </c>
      <c r="I3" s="5">
        <v>2018</v>
      </c>
      <c r="J3" s="5">
        <v>2019</v>
      </c>
      <c r="K3" s="5">
        <v>2020</v>
      </c>
      <c r="L3" s="5">
        <v>2021</v>
      </c>
      <c r="M3" s="5">
        <v>2022</v>
      </c>
    </row>
    <row r="4" spans="1:13" ht="18" customHeight="1" thickBot="1" x14ac:dyDescent="0.35">
      <c r="A4" s="6" t="s">
        <v>3</v>
      </c>
      <c r="B4" s="7">
        <v>10</v>
      </c>
      <c r="C4" s="8">
        <v>1</v>
      </c>
      <c r="D4" s="8">
        <v>0</v>
      </c>
      <c r="E4" s="8">
        <v>0</v>
      </c>
      <c r="F4" s="8">
        <v>0</v>
      </c>
      <c r="H4" s="6" t="s">
        <v>3</v>
      </c>
      <c r="I4" s="9">
        <f>B4/$B$9*100</f>
        <v>1.9880715705765408</v>
      </c>
      <c r="J4" s="9">
        <f>C4/$C$9*100</f>
        <v>0.17761989342806395</v>
      </c>
      <c r="K4" s="9">
        <f>D4/$D$9*100</f>
        <v>0</v>
      </c>
      <c r="L4" s="9">
        <f>E4/$E$9*100</f>
        <v>0</v>
      </c>
      <c r="M4" s="9">
        <f>F4/$F$9*100</f>
        <v>0</v>
      </c>
    </row>
    <row r="5" spans="1:13" ht="18" customHeight="1" thickBot="1" x14ac:dyDescent="0.35">
      <c r="A5" s="6" t="s">
        <v>4</v>
      </c>
      <c r="B5" s="10">
        <v>27</v>
      </c>
      <c r="C5" s="11">
        <v>10</v>
      </c>
      <c r="D5" s="11">
        <v>0</v>
      </c>
      <c r="E5" s="11">
        <v>3</v>
      </c>
      <c r="F5" s="11">
        <v>2</v>
      </c>
      <c r="H5" s="6" t="s">
        <v>4</v>
      </c>
      <c r="I5" s="9">
        <f>B5/$B$9*100</f>
        <v>5.3677932405566597</v>
      </c>
      <c r="J5" s="9">
        <f>C5/$C$9*100</f>
        <v>1.7761989342806392</v>
      </c>
      <c r="K5" s="9">
        <f t="shared" ref="K5:K8" si="0">D5/$D$9*100</f>
        <v>0</v>
      </c>
      <c r="L5" s="9">
        <f t="shared" ref="L5:L8" si="1">E5/$E$9*100</f>
        <v>1.2820512820512819</v>
      </c>
      <c r="M5" s="9">
        <f t="shared" ref="M5:M8" si="2">F5/$F$9*100</f>
        <v>0.30441400304414001</v>
      </c>
    </row>
    <row r="6" spans="1:13" ht="18" customHeight="1" thickBot="1" x14ac:dyDescent="0.35">
      <c r="A6" s="6" t="s">
        <v>5</v>
      </c>
      <c r="B6" s="10">
        <v>417</v>
      </c>
      <c r="C6" s="11">
        <v>331</v>
      </c>
      <c r="D6" s="11">
        <v>3</v>
      </c>
      <c r="E6" s="11">
        <v>170</v>
      </c>
      <c r="F6" s="11">
        <v>571</v>
      </c>
      <c r="H6" s="6" t="s">
        <v>5</v>
      </c>
      <c r="I6" s="9">
        <f>B6/$B$9*100</f>
        <v>82.902584493041758</v>
      </c>
      <c r="J6" s="9">
        <f>C6/$C$9*100</f>
        <v>58.792184724689164</v>
      </c>
      <c r="K6" s="9">
        <f t="shared" si="0"/>
        <v>4.6153846153846159</v>
      </c>
      <c r="L6" s="9">
        <f t="shared" si="1"/>
        <v>72.649572649572647</v>
      </c>
      <c r="M6" s="9">
        <f t="shared" si="2"/>
        <v>86.910197869101978</v>
      </c>
    </row>
    <row r="7" spans="1:13" ht="18" customHeight="1" thickBot="1" x14ac:dyDescent="0.35">
      <c r="A7" s="6" t="s">
        <v>6</v>
      </c>
      <c r="B7" s="10">
        <v>13</v>
      </c>
      <c r="C7" s="11">
        <v>119</v>
      </c>
      <c r="D7" s="11">
        <v>7</v>
      </c>
      <c r="E7" s="11">
        <v>20</v>
      </c>
      <c r="F7" s="11">
        <v>9</v>
      </c>
      <c r="H7" s="6" t="s">
        <v>6</v>
      </c>
      <c r="I7" s="9">
        <f>B7/$B$9*100</f>
        <v>2.5844930417495031</v>
      </c>
      <c r="J7" s="9">
        <f>C7/$C$9*100</f>
        <v>21.136767317939608</v>
      </c>
      <c r="K7" s="9">
        <f t="shared" si="0"/>
        <v>10.76923076923077</v>
      </c>
      <c r="L7" s="9">
        <f t="shared" si="1"/>
        <v>8.5470085470085468</v>
      </c>
      <c r="M7" s="9">
        <f t="shared" si="2"/>
        <v>1.3698630136986301</v>
      </c>
    </row>
    <row r="8" spans="1:13" ht="18" customHeight="1" thickBot="1" x14ac:dyDescent="0.35">
      <c r="A8" s="6" t="s">
        <v>7</v>
      </c>
      <c r="B8" s="10">
        <v>36</v>
      </c>
      <c r="C8" s="11">
        <v>102</v>
      </c>
      <c r="D8" s="11">
        <v>55</v>
      </c>
      <c r="E8" s="11">
        <v>41</v>
      </c>
      <c r="F8" s="11">
        <v>75</v>
      </c>
      <c r="H8" s="6" t="s">
        <v>7</v>
      </c>
      <c r="I8" s="9">
        <f>B8/$B$9*100</f>
        <v>7.1570576540755466</v>
      </c>
      <c r="J8" s="9">
        <f>C8/$C$9*100</f>
        <v>18.117229129662523</v>
      </c>
      <c r="K8" s="9">
        <f t="shared" si="0"/>
        <v>84.615384615384613</v>
      </c>
      <c r="L8" s="9">
        <f t="shared" si="1"/>
        <v>17.52136752136752</v>
      </c>
      <c r="M8" s="9">
        <f t="shared" si="2"/>
        <v>11.415525114155251</v>
      </c>
    </row>
    <row r="9" spans="1:13" ht="18" customHeight="1" thickBot="1" x14ac:dyDescent="0.35">
      <c r="A9" s="12" t="s">
        <v>8</v>
      </c>
      <c r="B9" s="13">
        <f>SUM(B4:B8)</f>
        <v>503</v>
      </c>
      <c r="C9" s="13">
        <f>SUM(C4:C8)</f>
        <v>563</v>
      </c>
      <c r="D9" s="13">
        <f>SUM(D4:D8)</f>
        <v>65</v>
      </c>
      <c r="E9" s="13">
        <f>SUM(E4:E8)</f>
        <v>234</v>
      </c>
      <c r="F9" s="13">
        <f>SUM(F4:F8)</f>
        <v>657</v>
      </c>
      <c r="H9" s="12" t="s">
        <v>8</v>
      </c>
      <c r="I9" s="14">
        <f>SUM(I4:I8)</f>
        <v>100</v>
      </c>
      <c r="J9" s="14">
        <f>SUM(J4:J8)</f>
        <v>100</v>
      </c>
      <c r="K9" s="14">
        <f>SUM(K4:K8)</f>
        <v>100</v>
      </c>
      <c r="L9" s="14">
        <f>SUM(L4:L8)</f>
        <v>100</v>
      </c>
      <c r="M9" s="14">
        <f>SUM(M4:M8)</f>
        <v>100</v>
      </c>
    </row>
    <row r="10" spans="1:13" ht="18" customHeight="1" x14ac:dyDescent="0.3"/>
    <row r="11" spans="1:13" ht="18" customHeight="1" thickBot="1" x14ac:dyDescent="0.35">
      <c r="A11" s="1" t="s">
        <v>9</v>
      </c>
      <c r="B11" s="2"/>
      <c r="C11" s="2"/>
      <c r="D11" s="2"/>
      <c r="E11" s="2"/>
      <c r="F11" s="2"/>
      <c r="H11" s="15" t="s">
        <v>10</v>
      </c>
      <c r="I11" s="2"/>
      <c r="J11" s="2"/>
    </row>
    <row r="12" spans="1:13" ht="18" customHeight="1" thickBot="1" x14ac:dyDescent="0.35">
      <c r="B12" s="2"/>
      <c r="C12" s="2"/>
      <c r="D12" s="2"/>
      <c r="E12" s="2"/>
      <c r="F12" s="2"/>
      <c r="H12" s="16"/>
      <c r="I12" s="2"/>
      <c r="J12" s="2"/>
    </row>
    <row r="13" spans="1:13" ht="18" customHeight="1" thickBot="1" x14ac:dyDescent="0.35">
      <c r="A13" s="5" t="s">
        <v>11</v>
      </c>
      <c r="B13" s="5">
        <v>2018</v>
      </c>
      <c r="C13" s="5">
        <v>2019</v>
      </c>
      <c r="D13" s="5">
        <v>2020</v>
      </c>
      <c r="E13" s="5">
        <v>2021</v>
      </c>
      <c r="F13" s="5">
        <v>2022</v>
      </c>
      <c r="H13" s="5" t="s">
        <v>11</v>
      </c>
      <c r="I13" s="5">
        <v>2018</v>
      </c>
      <c r="J13" s="5">
        <v>2019</v>
      </c>
      <c r="K13" s="5">
        <v>2020</v>
      </c>
      <c r="L13" s="5">
        <v>2021</v>
      </c>
      <c r="M13" s="5">
        <v>2022</v>
      </c>
    </row>
    <row r="14" spans="1:13" ht="18" customHeight="1" thickBot="1" x14ac:dyDescent="0.35">
      <c r="A14" s="17" t="s">
        <v>12</v>
      </c>
      <c r="B14" s="7">
        <v>438</v>
      </c>
      <c r="C14" s="8">
        <v>404</v>
      </c>
      <c r="D14" s="8">
        <v>35</v>
      </c>
      <c r="E14" s="8">
        <v>166</v>
      </c>
      <c r="F14" s="8">
        <v>613</v>
      </c>
      <c r="H14" s="17" t="s">
        <v>12</v>
      </c>
      <c r="I14" s="18">
        <f>B14/$B$16*100</f>
        <v>87.077534791252489</v>
      </c>
      <c r="J14" s="18">
        <f>C14/$C$16*100</f>
        <v>71.758436944937827</v>
      </c>
      <c r="K14" s="9">
        <f>D14/$D$9*100</f>
        <v>53.846153846153847</v>
      </c>
      <c r="L14" s="18">
        <f>E14/$E$16*100</f>
        <v>70.940170940170944</v>
      </c>
      <c r="M14" s="18">
        <f>F14/$F$16*100</f>
        <v>93.302891933028917</v>
      </c>
    </row>
    <row r="15" spans="1:13" ht="18" customHeight="1" thickBot="1" x14ac:dyDescent="0.35">
      <c r="A15" s="17" t="s">
        <v>13</v>
      </c>
      <c r="B15" s="10">
        <v>65</v>
      </c>
      <c r="C15" s="11">
        <v>159</v>
      </c>
      <c r="D15" s="11">
        <v>30</v>
      </c>
      <c r="E15" s="11">
        <v>68</v>
      </c>
      <c r="F15" s="11">
        <v>44</v>
      </c>
      <c r="H15" s="17" t="s">
        <v>13</v>
      </c>
      <c r="I15" s="18">
        <f>B15/$B$16*100</f>
        <v>12.922465208747516</v>
      </c>
      <c r="J15" s="18">
        <f>C15/$C$16*100</f>
        <v>28.241563055062169</v>
      </c>
      <c r="K15" s="9">
        <f>D15/$D$9*100</f>
        <v>46.153846153846153</v>
      </c>
      <c r="L15" s="18">
        <f>E15/$E$16*100</f>
        <v>29.059829059829063</v>
      </c>
      <c r="M15" s="18">
        <f>F15/$F$16*100</f>
        <v>6.6971080669710803</v>
      </c>
    </row>
    <row r="16" spans="1:13" ht="18" customHeight="1" thickBot="1" x14ac:dyDescent="0.35">
      <c r="A16" s="19" t="s">
        <v>8</v>
      </c>
      <c r="B16" s="13">
        <f>SUM(B14:B15)</f>
        <v>503</v>
      </c>
      <c r="C16" s="13">
        <f>SUM(C14:C15)</f>
        <v>563</v>
      </c>
      <c r="D16" s="13">
        <f>SUM(D14:D15)</f>
        <v>65</v>
      </c>
      <c r="E16" s="13">
        <f>SUM(E14:E15)</f>
        <v>234</v>
      </c>
      <c r="F16" s="13">
        <f>SUM(F14:F15)</f>
        <v>657</v>
      </c>
      <c r="H16" s="19" t="s">
        <v>8</v>
      </c>
      <c r="I16" s="14">
        <f t="shared" ref="I16:M16" si="3">SUM(I14:I15)</f>
        <v>100</v>
      </c>
      <c r="J16" s="14">
        <f t="shared" si="3"/>
        <v>100</v>
      </c>
      <c r="K16" s="14">
        <f t="shared" si="3"/>
        <v>100</v>
      </c>
      <c r="L16" s="14">
        <f t="shared" si="3"/>
        <v>100</v>
      </c>
      <c r="M16" s="14">
        <f t="shared" si="3"/>
        <v>100</v>
      </c>
    </row>
    <row r="17" spans="1:13" ht="18" customHeight="1" x14ac:dyDescent="0.3"/>
    <row r="18" spans="1:13" ht="18" customHeight="1" x14ac:dyDescent="0.3">
      <c r="A18" s="1" t="s">
        <v>14</v>
      </c>
      <c r="B18" s="2"/>
      <c r="C18" s="2"/>
      <c r="D18" s="2"/>
      <c r="E18" s="2"/>
      <c r="F18" s="2"/>
      <c r="H18" s="1" t="s">
        <v>15</v>
      </c>
      <c r="I18" s="2"/>
      <c r="J18" s="2"/>
    </row>
    <row r="19" spans="1:13" ht="18" customHeight="1" thickBot="1" x14ac:dyDescent="0.35">
      <c r="B19" s="2"/>
      <c r="C19" s="2"/>
      <c r="D19" s="2"/>
      <c r="E19" s="2"/>
      <c r="F19" s="2"/>
      <c r="I19" s="2"/>
      <c r="J19" s="2"/>
    </row>
    <row r="20" spans="1:13" ht="18" customHeight="1" thickBot="1" x14ac:dyDescent="0.35">
      <c r="A20" s="4" t="s">
        <v>16</v>
      </c>
      <c r="B20" s="5">
        <v>2018</v>
      </c>
      <c r="C20" s="5">
        <v>2019</v>
      </c>
      <c r="D20" s="5">
        <v>2020</v>
      </c>
      <c r="E20" s="5">
        <v>2021</v>
      </c>
      <c r="F20" s="5">
        <v>2022</v>
      </c>
      <c r="H20" s="4" t="s">
        <v>16</v>
      </c>
      <c r="I20" s="5">
        <v>2018</v>
      </c>
      <c r="J20" s="5">
        <v>2019</v>
      </c>
      <c r="K20" s="5">
        <v>2020</v>
      </c>
      <c r="L20" s="5">
        <v>2021</v>
      </c>
      <c r="M20" s="5">
        <v>2022</v>
      </c>
    </row>
    <row r="21" spans="1:13" ht="18" customHeight="1" thickBot="1" x14ac:dyDescent="0.35">
      <c r="A21" s="20" t="s">
        <v>17</v>
      </c>
      <c r="B21" s="7">
        <v>69</v>
      </c>
      <c r="C21" s="8">
        <v>15</v>
      </c>
      <c r="D21" s="8">
        <v>0</v>
      </c>
      <c r="E21" s="8">
        <v>18</v>
      </c>
      <c r="F21" s="8">
        <v>10</v>
      </c>
      <c r="H21" s="20" t="s">
        <v>17</v>
      </c>
      <c r="I21" s="9">
        <f>B21/$B$26*100</f>
        <v>13.717693836978132</v>
      </c>
      <c r="J21" s="9">
        <f>C21/$C$26*100</f>
        <v>2.6642984014209592</v>
      </c>
      <c r="K21" s="9">
        <f>D21/$D$9*100</f>
        <v>0</v>
      </c>
      <c r="L21" s="9">
        <f>E21/$E$26*100</f>
        <v>7.6923076923076925</v>
      </c>
      <c r="M21" s="9">
        <f>F21/$F$26*100</f>
        <v>1.5220700152207001</v>
      </c>
    </row>
    <row r="22" spans="1:13" ht="18" customHeight="1" thickBot="1" x14ac:dyDescent="0.35">
      <c r="A22" s="20" t="s">
        <v>18</v>
      </c>
      <c r="B22" s="10">
        <v>325</v>
      </c>
      <c r="C22" s="11">
        <v>349</v>
      </c>
      <c r="D22" s="11">
        <v>44</v>
      </c>
      <c r="E22" s="11">
        <v>172</v>
      </c>
      <c r="F22" s="11">
        <v>459</v>
      </c>
      <c r="H22" s="20" t="s">
        <v>18</v>
      </c>
      <c r="I22" s="9">
        <f t="shared" ref="I22:I25" si="4">B22/$B$26*100</f>
        <v>64.612326043737582</v>
      </c>
      <c r="J22" s="9">
        <f t="shared" ref="J22:J25" si="5">C22/$C$26*100</f>
        <v>61.989342806394319</v>
      </c>
      <c r="K22" s="9">
        <f t="shared" ref="K22:K25" si="6">D22/$D$9*100</f>
        <v>67.692307692307693</v>
      </c>
      <c r="L22" s="9">
        <f t="shared" ref="L22:L25" si="7">E22/$E$26*100</f>
        <v>73.504273504273513</v>
      </c>
      <c r="M22" s="9">
        <f t="shared" ref="M22:M25" si="8">F22/$F$26*100</f>
        <v>69.863013698630141</v>
      </c>
    </row>
    <row r="23" spans="1:13" ht="18" customHeight="1" thickBot="1" x14ac:dyDescent="0.35">
      <c r="A23" s="20" t="s">
        <v>19</v>
      </c>
      <c r="B23" s="10">
        <v>99</v>
      </c>
      <c r="C23" s="11">
        <v>199</v>
      </c>
      <c r="D23" s="11">
        <v>21</v>
      </c>
      <c r="E23" s="11">
        <v>39</v>
      </c>
      <c r="F23" s="11">
        <v>188</v>
      </c>
      <c r="H23" s="20" t="s">
        <v>19</v>
      </c>
      <c r="I23" s="9">
        <f t="shared" si="4"/>
        <v>19.681908548707753</v>
      </c>
      <c r="J23" s="9">
        <f t="shared" si="5"/>
        <v>35.346358792184724</v>
      </c>
      <c r="K23" s="9">
        <f t="shared" si="6"/>
        <v>32.307692307692307</v>
      </c>
      <c r="L23" s="9">
        <f t="shared" si="7"/>
        <v>16.666666666666664</v>
      </c>
      <c r="M23" s="9">
        <f t="shared" si="8"/>
        <v>28.61491628614916</v>
      </c>
    </row>
    <row r="24" spans="1:13" ht="18" customHeight="1" thickBot="1" x14ac:dyDescent="0.35">
      <c r="A24" s="20" t="s">
        <v>20</v>
      </c>
      <c r="B24" s="10">
        <v>8</v>
      </c>
      <c r="C24" s="11">
        <v>0</v>
      </c>
      <c r="D24" s="11">
        <v>0</v>
      </c>
      <c r="E24" s="11">
        <v>5</v>
      </c>
      <c r="F24" s="11">
        <v>0</v>
      </c>
      <c r="H24" s="20" t="s">
        <v>20</v>
      </c>
      <c r="I24" s="9">
        <f t="shared" si="4"/>
        <v>1.5904572564612325</v>
      </c>
      <c r="J24" s="9">
        <f t="shared" si="5"/>
        <v>0</v>
      </c>
      <c r="K24" s="9">
        <f t="shared" si="6"/>
        <v>0</v>
      </c>
      <c r="L24" s="9">
        <f t="shared" si="7"/>
        <v>2.1367521367521367</v>
      </c>
      <c r="M24" s="9">
        <f t="shared" si="8"/>
        <v>0</v>
      </c>
    </row>
    <row r="25" spans="1:13" ht="18" customHeight="1" thickBot="1" x14ac:dyDescent="0.35">
      <c r="A25" s="20" t="s">
        <v>21</v>
      </c>
      <c r="B25" s="10">
        <v>2</v>
      </c>
      <c r="C25" s="11">
        <v>0</v>
      </c>
      <c r="D25" s="11">
        <v>0</v>
      </c>
      <c r="E25" s="11">
        <v>0</v>
      </c>
      <c r="F25" s="11">
        <v>0</v>
      </c>
      <c r="H25" s="20" t="s">
        <v>21</v>
      </c>
      <c r="I25" s="9">
        <f t="shared" si="4"/>
        <v>0.39761431411530812</v>
      </c>
      <c r="J25" s="9">
        <f t="shared" si="5"/>
        <v>0</v>
      </c>
      <c r="K25" s="9">
        <f t="shared" si="6"/>
        <v>0</v>
      </c>
      <c r="L25" s="9">
        <f t="shared" si="7"/>
        <v>0</v>
      </c>
      <c r="M25" s="9">
        <f t="shared" si="8"/>
        <v>0</v>
      </c>
    </row>
    <row r="26" spans="1:13" ht="18" customHeight="1" thickBot="1" x14ac:dyDescent="0.35">
      <c r="A26" s="12" t="s">
        <v>8</v>
      </c>
      <c r="B26" s="13">
        <f>SUM(B21:B25)</f>
        <v>503</v>
      </c>
      <c r="C26" s="13">
        <f>SUM(C21:C25)</f>
        <v>563</v>
      </c>
      <c r="D26" s="13">
        <f>SUM(D21:D25)</f>
        <v>65</v>
      </c>
      <c r="E26" s="13">
        <f>SUM(E21:E25)</f>
        <v>234</v>
      </c>
      <c r="F26" s="13">
        <f>SUM(F21:F25)</f>
        <v>657</v>
      </c>
      <c r="H26" s="12" t="s">
        <v>8</v>
      </c>
      <c r="I26" s="14">
        <f>SUM(I21:I25)</f>
        <v>100</v>
      </c>
      <c r="J26" s="14">
        <f>SUM(J21:J25)</f>
        <v>100</v>
      </c>
      <c r="K26" s="14">
        <f>SUM(K21:K25)</f>
        <v>100</v>
      </c>
      <c r="L26" s="14">
        <f>SUM(L21:L25)</f>
        <v>100</v>
      </c>
      <c r="M26" s="14">
        <f>SUM(M21:M25)</f>
        <v>100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Pencaker yg ditmptkn</vt:lpstr>
      <vt:lpstr>'Pencaker yg ditmptkn'!OLE_LINK2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Dedy Suryana</dc:creator>
  <cp:lastModifiedBy>Dedy Suryana</cp:lastModifiedBy>
  <dcterms:created xsi:type="dcterms:W3CDTF">2023-08-11T02:20:08Z</dcterms:created>
  <dcterms:modified xsi:type="dcterms:W3CDTF">2023-08-11T02:21:12Z</dcterms:modified>
</cp:coreProperties>
</file>