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 BERBASIS CKAN 2023\"/>
    </mc:Choice>
  </mc:AlternateContent>
  <xr:revisionPtr revIDLastSave="0" documentId="8_{9CA10171-FD2A-4F02-8934-F6C18E4072FD}" xr6:coauthVersionLast="47" xr6:coauthVersionMax="47" xr10:uidLastSave="{00000000-0000-0000-0000-000000000000}"/>
  <bookViews>
    <workbookView xWindow="-120" yWindow="-120" windowWidth="29040" windowHeight="15840" xr2:uid="{44520BE2-FC6C-4D1C-AFF2-B0428B1F0C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Z23" i="1"/>
  <c r="Z24" i="1" s="1"/>
  <c r="Y23" i="1"/>
  <c r="Y24" i="1" s="1"/>
  <c r="X23" i="1"/>
  <c r="X24" i="1" s="1"/>
  <c r="W23" i="1"/>
  <c r="W24" i="1" s="1"/>
  <c r="V23" i="1"/>
  <c r="V24" i="1" s="1"/>
  <c r="U23" i="1"/>
  <c r="U24" i="1" s="1"/>
  <c r="T23" i="1"/>
  <c r="T24" i="1" s="1"/>
  <c r="S23" i="1"/>
  <c r="S24" i="1" s="1"/>
  <c r="R23" i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AB22" i="1"/>
  <c r="AD22" i="1" s="1"/>
  <c r="AA22" i="1"/>
  <c r="AC22" i="1" s="1"/>
  <c r="AB21" i="1"/>
  <c r="AD21" i="1" s="1"/>
  <c r="AA21" i="1"/>
  <c r="AC21" i="1" s="1"/>
  <c r="AB20" i="1"/>
  <c r="AD20" i="1" s="1"/>
  <c r="AA20" i="1"/>
  <c r="AC20" i="1" s="1"/>
  <c r="AB19" i="1"/>
  <c r="AD19" i="1" s="1"/>
  <c r="AA19" i="1"/>
  <c r="AC19" i="1" s="1"/>
  <c r="AB18" i="1"/>
  <c r="AD18" i="1" s="1"/>
  <c r="AA18" i="1"/>
  <c r="AC18" i="1" s="1"/>
  <c r="AB17" i="1"/>
  <c r="AD17" i="1" s="1"/>
  <c r="AA17" i="1"/>
  <c r="AC17" i="1" s="1"/>
  <c r="AB16" i="1"/>
  <c r="AD16" i="1" s="1"/>
  <c r="AA16" i="1"/>
  <c r="AC16" i="1" s="1"/>
  <c r="AB15" i="1"/>
  <c r="AD15" i="1" s="1"/>
  <c r="AA15" i="1"/>
  <c r="AC15" i="1" s="1"/>
  <c r="AB14" i="1"/>
  <c r="AD14" i="1" s="1"/>
  <c r="AA14" i="1"/>
  <c r="AC14" i="1" s="1"/>
</calcChain>
</file>

<file path=xl/sharedStrings.xml><?xml version="1.0" encoding="utf-8"?>
<sst xmlns="http://schemas.openxmlformats.org/spreadsheetml/2006/main" count="78" uniqueCount="50">
  <si>
    <t>P  E  M  E  R  I  N  T  A  H   K  A  B  U  P  A  T  E  N   P  A  S  E  R</t>
  </si>
  <si>
    <t>DINAS TANAMAN PANGAN &amp; HORTIKULTURA</t>
  </si>
  <si>
    <t>A l a m a t  :  J l .  R. A . K a r t i n i   T e l p.  ( 0 5 4 3 )  2 1 3 0 0  F a x.  ( 0 5 4 3 )  2 1 0 4 9  K o d e  P o s.  7 6 2 1 1</t>
  </si>
  <si>
    <t>T  A  N  A   P  A  S  E  R</t>
  </si>
  <si>
    <t>REKAPITULASI CURAH HUJAN TAHUNAN  PER KECAMATAN</t>
  </si>
  <si>
    <t>KABUPATEN PASER</t>
  </si>
  <si>
    <t>Tabel Data</t>
  </si>
  <si>
    <t>: Curah Hujan Rata-Rata Bulanan</t>
  </si>
  <si>
    <t xml:space="preserve"> </t>
  </si>
  <si>
    <t xml:space="preserve">                                   </t>
  </si>
  <si>
    <t xml:space="preserve">                    </t>
  </si>
  <si>
    <t>Kabupaten</t>
  </si>
  <si>
    <t>: Paser</t>
  </si>
  <si>
    <t xml:space="preserve">Tahun Data </t>
  </si>
  <si>
    <t>: 2022</t>
  </si>
  <si>
    <t xml:space="preserve">         </t>
  </si>
  <si>
    <t>No</t>
  </si>
  <si>
    <t>Tahun</t>
  </si>
  <si>
    <t>Curah Hujan (mm)</t>
  </si>
  <si>
    <t>Jumlah</t>
  </si>
  <si>
    <t>Rata -rata</t>
  </si>
  <si>
    <t xml:space="preserve">Jan </t>
  </si>
  <si>
    <t>Feb</t>
  </si>
  <si>
    <t>Mar</t>
  </si>
  <si>
    <t>Apr</t>
  </si>
  <si>
    <t>Mei</t>
  </si>
  <si>
    <t>Jun</t>
  </si>
  <si>
    <t>Jul</t>
  </si>
  <si>
    <t>Aug</t>
  </si>
  <si>
    <t>Sep</t>
  </si>
  <si>
    <t>Okt</t>
  </si>
  <si>
    <t>Nov</t>
  </si>
  <si>
    <t>Des</t>
  </si>
  <si>
    <t>CH</t>
  </si>
  <si>
    <t>HH</t>
  </si>
  <si>
    <t>Long Ikis</t>
  </si>
  <si>
    <t>Kuaro</t>
  </si>
  <si>
    <t>T. Grogot</t>
  </si>
  <si>
    <t>Long Kali</t>
  </si>
  <si>
    <t>Batu Sopang</t>
  </si>
  <si>
    <t>Muara Komam</t>
  </si>
  <si>
    <t>P. Belengkong</t>
  </si>
  <si>
    <t>Batu Engau</t>
  </si>
  <si>
    <t>Muara Samu</t>
  </si>
  <si>
    <t>Rata-rata</t>
  </si>
  <si>
    <t>Sumber</t>
  </si>
  <si>
    <t>: Dinas Tanaman Pangan &amp; Hortikultura</t>
  </si>
  <si>
    <t>Per Kecamatan</t>
  </si>
  <si>
    <t>Keterangan</t>
  </si>
  <si>
    <t>: 0 = Data tidak terkumpul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</si>
</sst>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45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45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45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3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center" vertical="center"/>
    </xf>
    <xf numFmtId="165" fontId="7" fillId="0" borderId="39" xfId="0" applyNumberFormat="1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10" fillId="0" borderId="0" xfId="0" applyFont="1"/>
    <xf numFmtId="0" fontId="11" fillId="0" borderId="0" xfId="0" applyFont="1"/>
    <xf numFmtId="0" fontId="8" fillId="0" borderId="2" xfId="0" applyFont="1" applyBorder="1" applyAlignment="1">
      <alignment vertical="center"/>
    </xf>
    <xf numFmtId="0" fontId="0" fillId="0" borderId="2" xfId="0" applyBorder="1"/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374650</xdr:colOff>
      <xdr:row>24</xdr:row>
      <xdr:rowOff>147955</xdr:rowOff>
    </xdr:from>
    <xdr:to>
      <xdr:col>14</xdr:col>
      <xdr:colOff>308610</xdr:colOff>
      <xdr:row>24</xdr:row>
      <xdr:rowOff>147955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FC80F5E4-1306-4FBE-99E7-934C641D26AC}"/>
            </a:ext>
          </a:extLst>
        </xdr:cNvPr>
        <xdr:cNvCxnSpPr/>
      </xdr:nvCxnSpPr>
      <xdr:spPr>
        <a:xfrm>
          <a:off x="6175375" y="6034405"/>
          <a:ext cx="31496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17992</xdr:colOff>
      <xdr:row>0</xdr:row>
      <xdr:rowOff>48684</xdr:rowOff>
    </xdr:from>
    <xdr:to>
      <xdr:col>4</xdr:col>
      <xdr:colOff>149225</xdr:colOff>
      <xdr:row>2</xdr:row>
      <xdr:rowOff>84666</xdr:rowOff>
    </xdr:to>
    <xdr:pic>
      <xdr:nvPicPr>
        <xdr:cNvPr id="3" name="Picture 1" descr="Paser warna1">
          <a:extLst>
            <a:ext uri="{FF2B5EF4-FFF2-40B4-BE49-F238E27FC236}">
              <a16:creationId xmlns:a16="http://schemas.microsoft.com/office/drawing/2014/main" id="{E04FB5C5-F648-49BA-8B2C-D42F6A63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08717" y="48684"/>
          <a:ext cx="512233" cy="53128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42FDE-5F52-4EA1-9566-E56F725141EB}">
  <dimension ref="A1:AD26"/>
  <sheetViews>
    <sheetView tabSelected="1" zoomScale="85" zoomScaleNormal="85" workbookViewId="0">
      <selection activeCell="I31" sqref="I31"/>
    </sheetView>
  </sheetViews>
  <sheetFormatPr defaultRowHeight="15" x14ac:dyDescent="0.25"/>
  <cols>
    <col min="2" max="2" width="15.5703125" customWidth="1"/>
  </cols>
  <sheetData>
    <row r="1" spans="1:3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2.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" thickBot="1" x14ac:dyDescent="0.3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6.5" thickTop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75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7" t="s">
        <v>6</v>
      </c>
      <c r="B7" s="8"/>
      <c r="C7" s="8" t="s">
        <v>7</v>
      </c>
      <c r="D7" s="8"/>
      <c r="E7" s="8"/>
      <c r="O7" t="s">
        <v>8</v>
      </c>
      <c r="U7" t="s">
        <v>9</v>
      </c>
      <c r="V7" t="s">
        <v>10</v>
      </c>
    </row>
    <row r="8" spans="1:30" x14ac:dyDescent="0.25">
      <c r="A8" s="8" t="s">
        <v>11</v>
      </c>
      <c r="B8" s="8"/>
      <c r="C8" s="8" t="s">
        <v>12</v>
      </c>
      <c r="D8" s="8"/>
      <c r="E8" s="8"/>
    </row>
    <row r="9" spans="1:30" x14ac:dyDescent="0.25">
      <c r="A9" s="8" t="s">
        <v>13</v>
      </c>
      <c r="C9" s="8" t="s">
        <v>14</v>
      </c>
      <c r="D9" s="8"/>
      <c r="V9" t="s">
        <v>15</v>
      </c>
    </row>
    <row r="10" spans="1:30" ht="15.75" thickBot="1" x14ac:dyDescent="0.3"/>
    <row r="11" spans="1:30" ht="16.5" thickTop="1" x14ac:dyDescent="0.25">
      <c r="A11" s="9" t="s">
        <v>16</v>
      </c>
      <c r="B11" s="10" t="s">
        <v>17</v>
      </c>
      <c r="C11" s="11" t="s">
        <v>18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3"/>
      <c r="AA11" s="14" t="s">
        <v>19</v>
      </c>
      <c r="AB11" s="15"/>
      <c r="AC11" s="14" t="s">
        <v>20</v>
      </c>
      <c r="AD11" s="16"/>
    </row>
    <row r="12" spans="1:30" ht="15.75" x14ac:dyDescent="0.25">
      <c r="A12" s="17"/>
      <c r="B12" s="18"/>
      <c r="C12" s="19" t="s">
        <v>21</v>
      </c>
      <c r="D12" s="20"/>
      <c r="E12" s="20" t="s">
        <v>22</v>
      </c>
      <c r="F12" s="20"/>
      <c r="G12" s="20" t="s">
        <v>23</v>
      </c>
      <c r="H12" s="20"/>
      <c r="I12" s="20" t="s">
        <v>24</v>
      </c>
      <c r="J12" s="20"/>
      <c r="K12" s="20" t="s">
        <v>25</v>
      </c>
      <c r="L12" s="20"/>
      <c r="M12" s="20" t="s">
        <v>26</v>
      </c>
      <c r="N12" s="20"/>
      <c r="O12" s="20" t="s">
        <v>27</v>
      </c>
      <c r="P12" s="20"/>
      <c r="Q12" s="20" t="s">
        <v>28</v>
      </c>
      <c r="R12" s="20"/>
      <c r="S12" s="20" t="s">
        <v>29</v>
      </c>
      <c r="T12" s="20"/>
      <c r="U12" s="20" t="s">
        <v>30</v>
      </c>
      <c r="V12" s="20"/>
      <c r="W12" s="20" t="s">
        <v>31</v>
      </c>
      <c r="X12" s="20"/>
      <c r="Y12" s="20" t="s">
        <v>32</v>
      </c>
      <c r="Z12" s="21"/>
      <c r="AA12" s="22"/>
      <c r="AB12" s="23"/>
      <c r="AC12" s="24"/>
      <c r="AD12" s="25"/>
    </row>
    <row r="13" spans="1:30" ht="15.75" thickBot="1" x14ac:dyDescent="0.3">
      <c r="A13" s="26"/>
      <c r="B13" s="27"/>
      <c r="C13" s="28" t="s">
        <v>33</v>
      </c>
      <c r="D13" s="29" t="s">
        <v>34</v>
      </c>
      <c r="E13" s="29" t="s">
        <v>33</v>
      </c>
      <c r="F13" s="29" t="s">
        <v>34</v>
      </c>
      <c r="G13" s="29" t="s">
        <v>33</v>
      </c>
      <c r="H13" s="29" t="s">
        <v>34</v>
      </c>
      <c r="I13" s="29" t="s">
        <v>33</v>
      </c>
      <c r="J13" s="29" t="s">
        <v>34</v>
      </c>
      <c r="K13" s="29" t="s">
        <v>33</v>
      </c>
      <c r="L13" s="29" t="s">
        <v>34</v>
      </c>
      <c r="M13" s="29" t="s">
        <v>33</v>
      </c>
      <c r="N13" s="29" t="s">
        <v>34</v>
      </c>
      <c r="O13" s="29" t="s">
        <v>33</v>
      </c>
      <c r="P13" s="29" t="s">
        <v>34</v>
      </c>
      <c r="Q13" s="29" t="s">
        <v>33</v>
      </c>
      <c r="R13" s="29" t="s">
        <v>34</v>
      </c>
      <c r="S13" s="29" t="s">
        <v>33</v>
      </c>
      <c r="T13" s="29" t="s">
        <v>34</v>
      </c>
      <c r="U13" s="29" t="s">
        <v>33</v>
      </c>
      <c r="V13" s="29" t="s">
        <v>34</v>
      </c>
      <c r="W13" s="29" t="s">
        <v>33</v>
      </c>
      <c r="X13" s="29" t="s">
        <v>34</v>
      </c>
      <c r="Y13" s="29" t="s">
        <v>33</v>
      </c>
      <c r="Z13" s="30" t="s">
        <v>34</v>
      </c>
      <c r="AA13" s="31" t="s">
        <v>33</v>
      </c>
      <c r="AB13" s="32" t="s">
        <v>34</v>
      </c>
      <c r="AC13" s="33" t="s">
        <v>33</v>
      </c>
      <c r="AD13" s="34" t="s">
        <v>34</v>
      </c>
    </row>
    <row r="14" spans="1:30" ht="16.5" thickTop="1" x14ac:dyDescent="0.25">
      <c r="A14" s="35">
        <v>1</v>
      </c>
      <c r="B14" s="36" t="s">
        <v>35</v>
      </c>
      <c r="C14" s="37">
        <v>325</v>
      </c>
      <c r="D14" s="38">
        <v>20</v>
      </c>
      <c r="E14" s="38">
        <v>364.4</v>
      </c>
      <c r="F14" s="38">
        <v>22</v>
      </c>
      <c r="G14" s="38">
        <v>187.4</v>
      </c>
      <c r="H14" s="38">
        <v>23</v>
      </c>
      <c r="I14" s="38">
        <v>450</v>
      </c>
      <c r="J14" s="38">
        <v>18</v>
      </c>
      <c r="K14" s="38">
        <v>280.2</v>
      </c>
      <c r="L14" s="38">
        <v>20</v>
      </c>
      <c r="M14" s="38">
        <v>225.2</v>
      </c>
      <c r="N14" s="38">
        <v>23</v>
      </c>
      <c r="O14" s="38">
        <v>272.60000000000002</v>
      </c>
      <c r="P14" s="38">
        <v>20</v>
      </c>
      <c r="Q14" s="38">
        <v>192.3</v>
      </c>
      <c r="R14" s="38">
        <v>19</v>
      </c>
      <c r="S14" s="38">
        <v>157.1</v>
      </c>
      <c r="T14" s="38">
        <v>17</v>
      </c>
      <c r="U14" s="38">
        <v>286</v>
      </c>
      <c r="V14" s="38">
        <v>25</v>
      </c>
      <c r="W14" s="38">
        <v>337.5</v>
      </c>
      <c r="X14" s="38">
        <v>23</v>
      </c>
      <c r="Y14" s="38">
        <v>213.9</v>
      </c>
      <c r="Z14" s="39">
        <v>18</v>
      </c>
      <c r="AA14" s="40">
        <f t="shared" ref="AA14:AB22" si="0">SUM(Y14,W14,U14,S14,Q14,O14,M14,K14,I14,G14,E14,C14)</f>
        <v>3291.6000000000004</v>
      </c>
      <c r="AB14" s="41">
        <f t="shared" si="0"/>
        <v>248</v>
      </c>
      <c r="AC14" s="42">
        <f t="shared" ref="AC14:AD22" si="1">AA14/12</f>
        <v>274.3</v>
      </c>
      <c r="AD14" s="43">
        <f t="shared" si="1"/>
        <v>20.666666666666668</v>
      </c>
    </row>
    <row r="15" spans="1:30" ht="15.75" x14ac:dyDescent="0.25">
      <c r="A15" s="35">
        <v>2</v>
      </c>
      <c r="B15" s="36" t="s">
        <v>36</v>
      </c>
      <c r="C15" s="44">
        <v>116.7</v>
      </c>
      <c r="D15" s="45">
        <v>22</v>
      </c>
      <c r="E15" s="45">
        <v>177.6</v>
      </c>
      <c r="F15" s="45">
        <v>23</v>
      </c>
      <c r="G15" s="45">
        <v>176.3</v>
      </c>
      <c r="H15" s="45">
        <v>21</v>
      </c>
      <c r="I15" s="45">
        <v>201.7</v>
      </c>
      <c r="J15" s="45">
        <v>20</v>
      </c>
      <c r="K15" s="45">
        <v>68.900000000000006</v>
      </c>
      <c r="L15" s="45">
        <v>13</v>
      </c>
      <c r="M15" s="45">
        <v>127.3</v>
      </c>
      <c r="N15" s="46">
        <v>19</v>
      </c>
      <c r="O15" s="45">
        <v>88.1</v>
      </c>
      <c r="P15" s="45">
        <v>13</v>
      </c>
      <c r="Q15" s="45">
        <v>38.799999999999997</v>
      </c>
      <c r="R15" s="45">
        <v>19</v>
      </c>
      <c r="S15" s="45">
        <v>61.7</v>
      </c>
      <c r="T15" s="45">
        <v>15</v>
      </c>
      <c r="U15" s="45">
        <v>136.69999999999999</v>
      </c>
      <c r="V15" s="45">
        <v>18</v>
      </c>
      <c r="W15" s="45">
        <v>78.099999999999994</v>
      </c>
      <c r="X15" s="45">
        <v>18</v>
      </c>
      <c r="Y15" s="45">
        <v>14.2</v>
      </c>
      <c r="Z15" s="47">
        <v>12</v>
      </c>
      <c r="AA15" s="48">
        <f>SUM(Y15,W15,U15,S15,Q15,O15,M15,K15,I15,G15,E15,C15)</f>
        <v>1286.0999999999999</v>
      </c>
      <c r="AB15" s="49">
        <f t="shared" si="0"/>
        <v>213</v>
      </c>
      <c r="AC15" s="50">
        <f>AA15/12</f>
        <v>107.175</v>
      </c>
      <c r="AD15" s="51">
        <f>AB15/12</f>
        <v>17.75</v>
      </c>
    </row>
    <row r="16" spans="1:30" ht="15.75" x14ac:dyDescent="0.25">
      <c r="A16" s="35">
        <v>3</v>
      </c>
      <c r="B16" s="36" t="s">
        <v>37</v>
      </c>
      <c r="C16" s="44">
        <v>208</v>
      </c>
      <c r="D16" s="45">
        <v>18</v>
      </c>
      <c r="E16" s="52">
        <v>193</v>
      </c>
      <c r="F16" s="52">
        <v>17</v>
      </c>
      <c r="G16" s="45">
        <v>331</v>
      </c>
      <c r="H16" s="45">
        <v>20</v>
      </c>
      <c r="I16" s="45">
        <v>276</v>
      </c>
      <c r="J16" s="45">
        <v>16</v>
      </c>
      <c r="K16" s="45">
        <v>185</v>
      </c>
      <c r="L16" s="45">
        <v>12</v>
      </c>
      <c r="M16" s="45">
        <v>175</v>
      </c>
      <c r="N16" s="45">
        <v>17</v>
      </c>
      <c r="O16" s="45">
        <v>157</v>
      </c>
      <c r="P16" s="46">
        <v>17</v>
      </c>
      <c r="Q16" s="45">
        <v>110</v>
      </c>
      <c r="R16" s="45">
        <v>16</v>
      </c>
      <c r="S16" s="45">
        <v>206</v>
      </c>
      <c r="T16" s="45">
        <v>15</v>
      </c>
      <c r="U16" s="45">
        <v>198</v>
      </c>
      <c r="V16" s="45">
        <v>22</v>
      </c>
      <c r="W16" s="45">
        <v>244</v>
      </c>
      <c r="X16" s="45">
        <v>21</v>
      </c>
      <c r="Y16" s="45">
        <v>131</v>
      </c>
      <c r="Z16" s="47">
        <v>10</v>
      </c>
      <c r="AA16" s="48">
        <f>SUM(Y16,W16,U16,S16,Q16,O16,M16,K16,I16,G16,E16,C16)</f>
        <v>2414</v>
      </c>
      <c r="AB16" s="49">
        <f t="shared" si="0"/>
        <v>201</v>
      </c>
      <c r="AC16" s="50">
        <f t="shared" si="1"/>
        <v>201.16666666666666</v>
      </c>
      <c r="AD16" s="51">
        <f t="shared" si="1"/>
        <v>16.75</v>
      </c>
    </row>
    <row r="17" spans="1:30" ht="15.75" x14ac:dyDescent="0.25">
      <c r="A17" s="35">
        <v>4</v>
      </c>
      <c r="B17" s="36" t="s">
        <v>38</v>
      </c>
      <c r="C17" s="44">
        <v>411.1</v>
      </c>
      <c r="D17" s="45">
        <v>23</v>
      </c>
      <c r="E17" s="53">
        <v>401.5</v>
      </c>
      <c r="F17" s="53">
        <v>18</v>
      </c>
      <c r="G17" s="45">
        <v>308.39999999999998</v>
      </c>
      <c r="H17" s="45">
        <v>21</v>
      </c>
      <c r="I17" s="45">
        <v>203.9</v>
      </c>
      <c r="J17" s="45">
        <v>17</v>
      </c>
      <c r="K17" s="45">
        <v>363.3</v>
      </c>
      <c r="L17" s="45">
        <v>14</v>
      </c>
      <c r="M17" s="45">
        <v>365.4</v>
      </c>
      <c r="N17" s="46">
        <v>18</v>
      </c>
      <c r="O17" s="45">
        <v>224.7</v>
      </c>
      <c r="P17" s="45">
        <v>14</v>
      </c>
      <c r="Q17" s="45">
        <v>167.4</v>
      </c>
      <c r="R17" s="45">
        <v>16</v>
      </c>
      <c r="S17" s="45">
        <v>206.8</v>
      </c>
      <c r="T17" s="45">
        <v>18</v>
      </c>
      <c r="U17" s="45">
        <v>379.8</v>
      </c>
      <c r="V17" s="45">
        <v>28</v>
      </c>
      <c r="W17" s="45">
        <v>402</v>
      </c>
      <c r="X17" s="45">
        <v>24</v>
      </c>
      <c r="Y17" s="45">
        <v>362.8</v>
      </c>
      <c r="Z17" s="47">
        <v>23</v>
      </c>
      <c r="AA17" s="48">
        <f t="shared" si="0"/>
        <v>3797.1000000000004</v>
      </c>
      <c r="AB17" s="49">
        <f t="shared" si="0"/>
        <v>234</v>
      </c>
      <c r="AC17" s="50">
        <f t="shared" si="1"/>
        <v>316.42500000000001</v>
      </c>
      <c r="AD17" s="51">
        <f t="shared" si="1"/>
        <v>19.5</v>
      </c>
    </row>
    <row r="18" spans="1:30" ht="15.75" x14ac:dyDescent="0.25">
      <c r="A18" s="35">
        <v>5</v>
      </c>
      <c r="B18" s="36" t="s">
        <v>39</v>
      </c>
      <c r="C18" s="44">
        <v>149.5</v>
      </c>
      <c r="D18" s="45">
        <v>14</v>
      </c>
      <c r="E18" s="45">
        <v>340</v>
      </c>
      <c r="F18" s="45">
        <v>26</v>
      </c>
      <c r="G18" s="45">
        <v>171.5</v>
      </c>
      <c r="H18" s="45">
        <v>19</v>
      </c>
      <c r="I18" s="54">
        <v>206</v>
      </c>
      <c r="J18" s="54">
        <v>10</v>
      </c>
      <c r="K18" s="55">
        <v>257</v>
      </c>
      <c r="L18" s="55">
        <v>10</v>
      </c>
      <c r="M18" s="55">
        <v>291.39999999999998</v>
      </c>
      <c r="N18" s="56">
        <v>23</v>
      </c>
      <c r="O18" s="56">
        <v>43.9</v>
      </c>
      <c r="P18" s="56">
        <v>13</v>
      </c>
      <c r="Q18" s="56">
        <v>241</v>
      </c>
      <c r="R18" s="56">
        <v>19</v>
      </c>
      <c r="S18" s="56">
        <v>145.80000000000001</v>
      </c>
      <c r="T18" s="56">
        <v>16</v>
      </c>
      <c r="U18" s="56">
        <v>177.5</v>
      </c>
      <c r="V18" s="56">
        <v>19</v>
      </c>
      <c r="W18" s="56">
        <v>288</v>
      </c>
      <c r="X18" s="56">
        <v>23</v>
      </c>
      <c r="Y18" s="56">
        <v>140.69999999999999</v>
      </c>
      <c r="Z18" s="56">
        <v>17</v>
      </c>
      <c r="AA18" s="48">
        <f t="shared" si="0"/>
        <v>2452.3000000000002</v>
      </c>
      <c r="AB18" s="49">
        <f t="shared" si="0"/>
        <v>209</v>
      </c>
      <c r="AC18" s="57">
        <f t="shared" si="1"/>
        <v>204.35833333333335</v>
      </c>
      <c r="AD18" s="51">
        <f t="shared" si="1"/>
        <v>17.416666666666668</v>
      </c>
    </row>
    <row r="19" spans="1:30" ht="15.75" x14ac:dyDescent="0.25">
      <c r="A19" s="35">
        <v>6</v>
      </c>
      <c r="B19" s="36" t="s">
        <v>40</v>
      </c>
      <c r="C19" s="58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 t="s">
        <v>8</v>
      </c>
      <c r="V19" s="52"/>
      <c r="W19" s="52"/>
      <c r="X19" s="52"/>
      <c r="Y19" s="52"/>
      <c r="Z19" s="59"/>
      <c r="AA19" s="48">
        <f t="shared" si="0"/>
        <v>0</v>
      </c>
      <c r="AB19" s="49">
        <f t="shared" si="0"/>
        <v>0</v>
      </c>
      <c r="AC19" s="50">
        <f t="shared" si="1"/>
        <v>0</v>
      </c>
      <c r="AD19" s="51">
        <f t="shared" si="1"/>
        <v>0</v>
      </c>
    </row>
    <row r="20" spans="1:30" ht="15.75" x14ac:dyDescent="0.25">
      <c r="A20" s="35">
        <v>7</v>
      </c>
      <c r="B20" s="36" t="s">
        <v>41</v>
      </c>
      <c r="C20" s="44">
        <v>175.2</v>
      </c>
      <c r="D20" s="45">
        <v>19</v>
      </c>
      <c r="E20" s="45">
        <v>214.8</v>
      </c>
      <c r="F20" s="45">
        <v>22</v>
      </c>
      <c r="G20" s="45">
        <v>374.2</v>
      </c>
      <c r="H20" s="45">
        <v>24</v>
      </c>
      <c r="I20" s="45">
        <v>363.2</v>
      </c>
      <c r="J20" s="45">
        <v>19</v>
      </c>
      <c r="K20" s="45">
        <v>189</v>
      </c>
      <c r="L20" s="45">
        <v>14</v>
      </c>
      <c r="M20" s="45">
        <v>191.4</v>
      </c>
      <c r="N20" s="46">
        <v>20</v>
      </c>
      <c r="O20" s="45">
        <v>278.2</v>
      </c>
      <c r="P20" s="45">
        <v>17</v>
      </c>
      <c r="Q20" s="45">
        <v>163.19999999999999</v>
      </c>
      <c r="R20" s="45">
        <v>18</v>
      </c>
      <c r="S20" s="45">
        <v>116.8</v>
      </c>
      <c r="T20" s="45">
        <v>13</v>
      </c>
      <c r="U20" s="45">
        <v>261.60000000000002</v>
      </c>
      <c r="V20" s="45">
        <v>17</v>
      </c>
      <c r="W20" s="45">
        <v>258.8</v>
      </c>
      <c r="X20" s="45">
        <v>20</v>
      </c>
      <c r="Y20" s="45">
        <v>99.6</v>
      </c>
      <c r="Z20" s="47">
        <v>12</v>
      </c>
      <c r="AA20" s="48">
        <f t="shared" si="0"/>
        <v>2686</v>
      </c>
      <c r="AB20" s="49">
        <f t="shared" si="0"/>
        <v>215</v>
      </c>
      <c r="AC20" s="50">
        <f t="shared" si="1"/>
        <v>223.83333333333334</v>
      </c>
      <c r="AD20" s="51">
        <f t="shared" si="1"/>
        <v>17.916666666666668</v>
      </c>
    </row>
    <row r="21" spans="1:30" ht="15.75" x14ac:dyDescent="0.25">
      <c r="A21" s="35">
        <v>8</v>
      </c>
      <c r="B21" s="36" t="s">
        <v>42</v>
      </c>
      <c r="C21" s="44">
        <v>307</v>
      </c>
      <c r="D21" s="45">
        <v>20</v>
      </c>
      <c r="E21" s="45">
        <v>214</v>
      </c>
      <c r="F21" s="45">
        <v>17</v>
      </c>
      <c r="G21" s="45">
        <v>225</v>
      </c>
      <c r="H21" s="45">
        <v>19</v>
      </c>
      <c r="I21" s="45">
        <v>181</v>
      </c>
      <c r="J21" s="45">
        <v>15</v>
      </c>
      <c r="K21" s="45">
        <v>108</v>
      </c>
      <c r="L21" s="45">
        <v>13</v>
      </c>
      <c r="M21" s="45">
        <v>237</v>
      </c>
      <c r="N21" s="46">
        <v>17</v>
      </c>
      <c r="O21" s="45">
        <v>197</v>
      </c>
      <c r="P21" s="45">
        <v>15</v>
      </c>
      <c r="Q21" s="45">
        <v>166</v>
      </c>
      <c r="R21" s="45">
        <v>16</v>
      </c>
      <c r="S21" s="45">
        <v>78</v>
      </c>
      <c r="T21" s="45">
        <v>11</v>
      </c>
      <c r="U21" s="45">
        <v>335</v>
      </c>
      <c r="V21" s="45">
        <v>19</v>
      </c>
      <c r="W21" s="45">
        <v>324</v>
      </c>
      <c r="X21" s="45">
        <v>16</v>
      </c>
      <c r="Y21" s="45">
        <v>76</v>
      </c>
      <c r="Z21" s="47">
        <v>11</v>
      </c>
      <c r="AA21" s="48">
        <f t="shared" si="0"/>
        <v>2448</v>
      </c>
      <c r="AB21" s="49">
        <f t="shared" si="0"/>
        <v>189</v>
      </c>
      <c r="AC21" s="50">
        <f t="shared" si="1"/>
        <v>204</v>
      </c>
      <c r="AD21" s="51">
        <f t="shared" si="1"/>
        <v>15.75</v>
      </c>
    </row>
    <row r="22" spans="1:30" ht="16.5" thickBot="1" x14ac:dyDescent="0.3">
      <c r="A22" s="35">
        <v>9</v>
      </c>
      <c r="B22" s="36" t="s">
        <v>43</v>
      </c>
      <c r="C22" s="44">
        <v>289</v>
      </c>
      <c r="D22" s="45">
        <v>14</v>
      </c>
      <c r="E22" s="45">
        <v>284</v>
      </c>
      <c r="F22" s="45">
        <v>14</v>
      </c>
      <c r="G22" s="45">
        <v>164</v>
      </c>
      <c r="H22" s="45">
        <v>16</v>
      </c>
      <c r="I22" s="45">
        <v>179</v>
      </c>
      <c r="J22" s="45">
        <v>15</v>
      </c>
      <c r="K22" s="45">
        <v>150</v>
      </c>
      <c r="L22" s="45">
        <v>12</v>
      </c>
      <c r="M22" s="45">
        <v>253.5</v>
      </c>
      <c r="N22" s="46">
        <v>20</v>
      </c>
      <c r="O22" s="45">
        <v>132.5</v>
      </c>
      <c r="P22" s="45">
        <v>15</v>
      </c>
      <c r="Q22" s="45">
        <v>116</v>
      </c>
      <c r="R22" s="45">
        <v>11</v>
      </c>
      <c r="S22" s="45">
        <v>78.5</v>
      </c>
      <c r="T22" s="45">
        <v>12</v>
      </c>
      <c r="U22" s="45">
        <v>273.5</v>
      </c>
      <c r="V22" s="45">
        <v>15</v>
      </c>
      <c r="W22" s="45">
        <v>189</v>
      </c>
      <c r="X22" s="45">
        <v>17</v>
      </c>
      <c r="Y22" s="45">
        <v>84.5</v>
      </c>
      <c r="Z22" s="60">
        <v>9</v>
      </c>
      <c r="AA22" s="61">
        <f t="shared" si="0"/>
        <v>2193.5</v>
      </c>
      <c r="AB22" s="62">
        <f t="shared" si="0"/>
        <v>170</v>
      </c>
      <c r="AC22" s="50">
        <f t="shared" si="1"/>
        <v>182.79166666666666</v>
      </c>
      <c r="AD22" s="51">
        <f t="shared" si="1"/>
        <v>14.166666666666666</v>
      </c>
    </row>
    <row r="23" spans="1:30" ht="17.25" thickTop="1" thickBot="1" x14ac:dyDescent="0.3">
      <c r="A23" s="63"/>
      <c r="B23" s="64" t="s">
        <v>19</v>
      </c>
      <c r="C23" s="65">
        <f t="shared" ref="C23:Z23" si="2">SUM(C14:C22)</f>
        <v>1981.5000000000002</v>
      </c>
      <c r="D23" s="66">
        <f t="shared" si="2"/>
        <v>150</v>
      </c>
      <c r="E23" s="66">
        <f t="shared" si="2"/>
        <v>2189.3000000000002</v>
      </c>
      <c r="F23" s="66">
        <f t="shared" si="2"/>
        <v>159</v>
      </c>
      <c r="G23" s="66">
        <f t="shared" si="2"/>
        <v>1937.8</v>
      </c>
      <c r="H23" s="66">
        <f t="shared" si="2"/>
        <v>163</v>
      </c>
      <c r="I23" s="66">
        <f t="shared" si="2"/>
        <v>2060.8000000000002</v>
      </c>
      <c r="J23" s="66">
        <f t="shared" si="2"/>
        <v>130</v>
      </c>
      <c r="K23" s="66">
        <f t="shared" si="2"/>
        <v>1601.4</v>
      </c>
      <c r="L23" s="66">
        <f t="shared" si="2"/>
        <v>108</v>
      </c>
      <c r="M23" s="66">
        <f t="shared" si="2"/>
        <v>1866.2</v>
      </c>
      <c r="N23" s="67">
        <f t="shared" si="2"/>
        <v>157</v>
      </c>
      <c r="O23" s="66">
        <f t="shared" si="2"/>
        <v>1394</v>
      </c>
      <c r="P23" s="66">
        <f t="shared" si="2"/>
        <v>124</v>
      </c>
      <c r="Q23" s="66">
        <f t="shared" si="2"/>
        <v>1194.7</v>
      </c>
      <c r="R23" s="66">
        <f t="shared" si="2"/>
        <v>134</v>
      </c>
      <c r="S23" s="66">
        <f t="shared" si="2"/>
        <v>1050.7</v>
      </c>
      <c r="T23" s="66">
        <f t="shared" si="2"/>
        <v>117</v>
      </c>
      <c r="U23" s="66">
        <f t="shared" si="2"/>
        <v>2048.1</v>
      </c>
      <c r="V23" s="66">
        <f t="shared" si="2"/>
        <v>163</v>
      </c>
      <c r="W23" s="66">
        <f t="shared" si="2"/>
        <v>2121.3999999999996</v>
      </c>
      <c r="X23" s="66">
        <f t="shared" si="2"/>
        <v>162</v>
      </c>
      <c r="Y23" s="66">
        <f t="shared" si="2"/>
        <v>1122.7000000000003</v>
      </c>
      <c r="Z23" s="68">
        <f t="shared" si="2"/>
        <v>112</v>
      </c>
      <c r="AA23" s="69"/>
      <c r="AB23" s="70"/>
      <c r="AC23" s="69"/>
      <c r="AD23" s="70"/>
    </row>
    <row r="24" spans="1:30" ht="17.25" thickTop="1" thickBot="1" x14ac:dyDescent="0.3">
      <c r="A24" s="71"/>
      <c r="B24" s="63" t="s">
        <v>44</v>
      </c>
      <c r="C24" s="72">
        <f t="shared" ref="C24:Z24" si="3">C23/9</f>
        <v>220.16666666666669</v>
      </c>
      <c r="D24" s="73">
        <f t="shared" si="3"/>
        <v>16.666666666666668</v>
      </c>
      <c r="E24" s="73">
        <f t="shared" si="3"/>
        <v>243.25555555555559</v>
      </c>
      <c r="F24" s="73">
        <f t="shared" si="3"/>
        <v>17.666666666666668</v>
      </c>
      <c r="G24" s="73">
        <f t="shared" si="3"/>
        <v>215.3111111111111</v>
      </c>
      <c r="H24" s="73">
        <f t="shared" si="3"/>
        <v>18.111111111111111</v>
      </c>
      <c r="I24" s="73">
        <f t="shared" si="3"/>
        <v>228.97777777777779</v>
      </c>
      <c r="J24" s="73">
        <f t="shared" si="3"/>
        <v>14.444444444444445</v>
      </c>
      <c r="K24" s="73">
        <f t="shared" si="3"/>
        <v>177.93333333333334</v>
      </c>
      <c r="L24" s="73">
        <f t="shared" si="3"/>
        <v>12</v>
      </c>
      <c r="M24" s="73">
        <f t="shared" si="3"/>
        <v>207.35555555555555</v>
      </c>
      <c r="N24" s="73">
        <f t="shared" si="3"/>
        <v>17.444444444444443</v>
      </c>
      <c r="O24" s="73">
        <f t="shared" si="3"/>
        <v>154.88888888888889</v>
      </c>
      <c r="P24" s="73">
        <f t="shared" si="3"/>
        <v>13.777777777777779</v>
      </c>
      <c r="Q24" s="73">
        <f t="shared" si="3"/>
        <v>132.74444444444444</v>
      </c>
      <c r="R24" s="73">
        <f t="shared" si="3"/>
        <v>14.888888888888889</v>
      </c>
      <c r="S24" s="73">
        <f t="shared" si="3"/>
        <v>116.74444444444445</v>
      </c>
      <c r="T24" s="73">
        <f t="shared" si="3"/>
        <v>13</v>
      </c>
      <c r="U24" s="73">
        <f t="shared" si="3"/>
        <v>227.56666666666666</v>
      </c>
      <c r="V24" s="73">
        <f t="shared" si="3"/>
        <v>18.111111111111111</v>
      </c>
      <c r="W24" s="73">
        <f t="shared" si="3"/>
        <v>235.71111111111108</v>
      </c>
      <c r="X24" s="73">
        <f t="shared" si="3"/>
        <v>18</v>
      </c>
      <c r="Y24" s="73">
        <f t="shared" si="3"/>
        <v>124.74444444444447</v>
      </c>
      <c r="Z24" s="74">
        <f t="shared" si="3"/>
        <v>12.444444444444445</v>
      </c>
      <c r="AA24" s="69"/>
      <c r="AB24" s="75"/>
      <c r="AC24" s="69"/>
      <c r="AD24" s="70"/>
    </row>
    <row r="25" spans="1:30" ht="15.75" thickTop="1" x14ac:dyDescent="0.25">
      <c r="A25" s="76" t="s">
        <v>45</v>
      </c>
      <c r="B25" s="76"/>
      <c r="C25" s="76" t="s">
        <v>46</v>
      </c>
      <c r="D25" s="77"/>
      <c r="P25" s="78" t="s">
        <v>47</v>
      </c>
      <c r="Q25" s="79"/>
    </row>
    <row r="26" spans="1:30" x14ac:dyDescent="0.25">
      <c r="A26" s="80" t="s">
        <v>48</v>
      </c>
      <c r="B26" s="76"/>
      <c r="C26" s="81" t="s">
        <v>49</v>
      </c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R26" s="83"/>
      <c r="S26" s="83"/>
      <c r="T26" s="83"/>
      <c r="U26" s="83"/>
      <c r="V26" s="83"/>
      <c r="W26" s="84"/>
      <c r="X26" s="84"/>
      <c r="Y26" s="84"/>
      <c r="Z26" s="84"/>
    </row>
  </sheetData>
  <mergeCells count="23">
    <mergeCell ref="Y12:Z12"/>
    <mergeCell ref="M12:N12"/>
    <mergeCell ref="O12:P12"/>
    <mergeCell ref="Q12:R12"/>
    <mergeCell ref="S12:T12"/>
    <mergeCell ref="U12:V12"/>
    <mergeCell ref="W12:X12"/>
    <mergeCell ref="A11:A13"/>
    <mergeCell ref="B11:B13"/>
    <mergeCell ref="C11:Z11"/>
    <mergeCell ref="AA11:AB12"/>
    <mergeCell ref="AC11:AD12"/>
    <mergeCell ref="C12:D12"/>
    <mergeCell ref="E12:F12"/>
    <mergeCell ref="G12:H12"/>
    <mergeCell ref="I12:J12"/>
    <mergeCell ref="K12:L12"/>
    <mergeCell ref="A1:AD1"/>
    <mergeCell ref="A2:AD2"/>
    <mergeCell ref="A3:AD3"/>
    <mergeCell ref="A4:AD4"/>
    <mergeCell ref="A5:AD5"/>
    <mergeCell ref="A6:A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anggih irpandi</dc:creator>
  <cp:lastModifiedBy>anggih irpandi</cp:lastModifiedBy>
  <dcterms:created xsi:type="dcterms:W3CDTF">2023-10-24T23:53:13Z</dcterms:created>
  <dcterms:modified xsi:type="dcterms:W3CDTF">2023-10-24T23:54:06Z</dcterms:modified>
</cp:coreProperties>
</file>