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3\Profil kes. 2021 Satu data CKAN\2022\"/>
    </mc:Choice>
  </mc:AlternateContent>
  <xr:revisionPtr revIDLastSave="0" documentId="8_{725CE389-9F92-442A-A093-DBDE16DFBFE2}" xr6:coauthVersionLast="47" xr6:coauthVersionMax="47" xr10:uidLastSave="{00000000-0000-0000-0000-000000000000}"/>
  <bookViews>
    <workbookView xWindow="1170" yWindow="735" windowWidth="15375" windowHeight="10785" xr2:uid="{C276E661-DB10-491C-9F94-D456F2500835}"/>
  </bookViews>
  <sheets>
    <sheet name="65" sheetId="1" r:id="rId1"/>
  </sheets>
  <externalReferences>
    <externalReference r:id="rId2"/>
  </externalReferences>
  <definedNames>
    <definedName name="_xlnm.Print_Area" localSheetId="0">'65'!$A$1:$K$39</definedName>
    <definedName name="Z_F144E4C0_F124_4A6E_9761_D1C5FCF07098_.wvu.PrintArea" localSheetId="0" hidden="1">'65'!$A$1:$AA$40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6" i="1" l="1"/>
  <c r="I36" i="1"/>
  <c r="G36" i="1"/>
  <c r="G37" i="1" s="1"/>
  <c r="E36" i="1"/>
  <c r="F31" i="1"/>
  <c r="D31" i="1"/>
  <c r="H31" i="1" s="1"/>
  <c r="C31" i="1"/>
  <c r="B31" i="1"/>
  <c r="J30" i="1"/>
  <c r="F30" i="1"/>
  <c r="D30" i="1"/>
  <c r="H30" i="1" s="1"/>
  <c r="C30" i="1"/>
  <c r="B30" i="1"/>
  <c r="J29" i="1"/>
  <c r="F29" i="1"/>
  <c r="D29" i="1"/>
  <c r="H29" i="1" s="1"/>
  <c r="C29" i="1"/>
  <c r="B29" i="1"/>
  <c r="J28" i="1"/>
  <c r="F28" i="1"/>
  <c r="D28" i="1"/>
  <c r="H28" i="1" s="1"/>
  <c r="C28" i="1"/>
  <c r="B28" i="1"/>
  <c r="J27" i="1"/>
  <c r="F27" i="1"/>
  <c r="D27" i="1"/>
  <c r="H27" i="1" s="1"/>
  <c r="C27" i="1"/>
  <c r="B27" i="1"/>
  <c r="J26" i="1"/>
  <c r="F26" i="1"/>
  <c r="D26" i="1"/>
  <c r="H26" i="1" s="1"/>
  <c r="C26" i="1"/>
  <c r="B26" i="1"/>
  <c r="J25" i="1"/>
  <c r="F25" i="1"/>
  <c r="D25" i="1"/>
  <c r="H25" i="1" s="1"/>
  <c r="C25" i="1"/>
  <c r="B25" i="1"/>
  <c r="J24" i="1"/>
  <c r="F24" i="1"/>
  <c r="D24" i="1"/>
  <c r="H24" i="1" s="1"/>
  <c r="C24" i="1"/>
  <c r="B24" i="1"/>
  <c r="J23" i="1"/>
  <c r="F23" i="1"/>
  <c r="D23" i="1"/>
  <c r="H23" i="1" s="1"/>
  <c r="C23" i="1"/>
  <c r="B23" i="1"/>
  <c r="J22" i="1"/>
  <c r="F22" i="1"/>
  <c r="D22" i="1"/>
  <c r="H22" i="1" s="1"/>
  <c r="C22" i="1"/>
  <c r="B22" i="1"/>
  <c r="J21" i="1"/>
  <c r="F21" i="1"/>
  <c r="D21" i="1"/>
  <c r="H21" i="1" s="1"/>
  <c r="C21" i="1"/>
  <c r="B21" i="1"/>
  <c r="J20" i="1"/>
  <c r="F20" i="1"/>
  <c r="D20" i="1"/>
  <c r="H20" i="1" s="1"/>
  <c r="C20" i="1"/>
  <c r="B20" i="1"/>
  <c r="J19" i="1"/>
  <c r="F19" i="1"/>
  <c r="D19" i="1"/>
  <c r="H19" i="1" s="1"/>
  <c r="C19" i="1"/>
  <c r="B19" i="1"/>
  <c r="J18" i="1"/>
  <c r="F18" i="1"/>
  <c r="D18" i="1"/>
  <c r="H18" i="1" s="1"/>
  <c r="C18" i="1"/>
  <c r="B18" i="1"/>
  <c r="J17" i="1"/>
  <c r="F17" i="1"/>
  <c r="D17" i="1"/>
  <c r="H17" i="1" s="1"/>
  <c r="C17" i="1"/>
  <c r="B17" i="1"/>
  <c r="J16" i="1"/>
  <c r="F16" i="1"/>
  <c r="D16" i="1"/>
  <c r="H16" i="1" s="1"/>
  <c r="C16" i="1"/>
  <c r="B16" i="1"/>
  <c r="J15" i="1"/>
  <c r="F15" i="1"/>
  <c r="D15" i="1"/>
  <c r="H15" i="1" s="1"/>
  <c r="C15" i="1"/>
  <c r="B15" i="1"/>
  <c r="J14" i="1"/>
  <c r="F14" i="1"/>
  <c r="D14" i="1"/>
  <c r="H14" i="1" s="1"/>
  <c r="C14" i="1"/>
  <c r="B14" i="1"/>
  <c r="J13" i="1"/>
  <c r="F13" i="1"/>
  <c r="D13" i="1"/>
  <c r="H13" i="1" s="1"/>
  <c r="C13" i="1"/>
  <c r="B13" i="1"/>
  <c r="J12" i="1"/>
  <c r="F12" i="1"/>
  <c r="D12" i="1"/>
  <c r="D36" i="1" s="1"/>
  <c r="C12" i="1"/>
  <c r="B12" i="1"/>
  <c r="F6" i="1"/>
  <c r="E6" i="1"/>
  <c r="F5" i="1"/>
  <c r="E5" i="1"/>
  <c r="F36" i="1" l="1"/>
  <c r="J36" i="1"/>
  <c r="J31" i="1"/>
  <c r="H12" i="1"/>
  <c r="H36" i="1"/>
</calcChain>
</file>

<file path=xl/sharedStrings.xml><?xml version="1.0" encoding="utf-8"?>
<sst xmlns="http://schemas.openxmlformats.org/spreadsheetml/2006/main" count="24" uniqueCount="18">
  <si>
    <t>TABEL  65</t>
  </si>
  <si>
    <t xml:space="preserve"> </t>
  </si>
  <si>
    <t xml:space="preserve">KASUS BARU KUSTA CACAT TINGKAT 0, CACAT TINGKAT 2, PENDERITA KUSTA ANAK&lt;15 TAHUN, </t>
  </si>
  <si>
    <t>MENURUT  KECAMATAN DAN PUSKESMAS</t>
  </si>
  <si>
    <t>NO</t>
  </si>
  <si>
    <t>KECAMATAN</t>
  </si>
  <si>
    <t>PUSKESMAS</t>
  </si>
  <si>
    <t>KASUS BARU</t>
  </si>
  <si>
    <t>PENDERITA KUSTA</t>
  </si>
  <si>
    <t>CACAT TINGKAT 0</t>
  </si>
  <si>
    <t>CACAT TINGKAT 2</t>
  </si>
  <si>
    <t>PENDERITA KUSTA ANAK
&lt;15 TAHUN</t>
  </si>
  <si>
    <t>PENDERITA KUSTA ANAK&lt;15 TAHUN DENGAN CACAT TINGKAT 2</t>
  </si>
  <si>
    <t>JUMLAH</t>
  </si>
  <si>
    <t>%</t>
  </si>
  <si>
    <t>JUMLAH (KAB/KOTA)</t>
  </si>
  <si>
    <t>ANGKA CACAT TINGKAT 2 PER 1.000.000 PENDUDUK</t>
  </si>
  <si>
    <t xml:space="preserve">Sumber: Seksi Pencegahan dan Pengendalian Penyakit Menular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</si>
</sst>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1" quotePrefix="1" applyFont="1" applyAlignment="1">
      <alignment horizontal="left" vertical="center"/>
    </xf>
    <xf numFmtId="0" fontId="3" fillId="0" borderId="0" xfId="1" quotePrefix="1" applyFont="1" applyAlignment="1">
      <alignment horizontal="left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Continuous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vertical="center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3" fillId="0" borderId="9" xfId="1" applyFont="1" applyBorder="1" applyAlignment="1">
      <alignment horizontal="center" vertical="center"/>
    </xf>
    <xf numFmtId="0" fontId="3" fillId="0" borderId="9" xfId="1" applyFont="1" applyBorder="1" applyAlignment="1">
      <alignment horizontal="left" vertical="center"/>
    </xf>
    <xf numFmtId="3" fontId="3" fillId="0" borderId="9" xfId="2" applyNumberFormat="1" applyFont="1" applyBorder="1" applyAlignment="1">
      <alignment vertical="center"/>
    </xf>
    <xf numFmtId="165" fontId="3" fillId="0" borderId="9" xfId="2" applyNumberFormat="1" applyFont="1" applyBorder="1" applyAlignment="1">
      <alignment vertical="center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vertical="center"/>
    </xf>
    <xf numFmtId="3" fontId="3" fillId="0" borderId="2" xfId="1" applyNumberFormat="1" applyFont="1" applyBorder="1" applyAlignment="1">
      <alignment vertical="center"/>
    </xf>
    <xf numFmtId="165" fontId="3" fillId="0" borderId="2" xfId="1" applyNumberFormat="1" applyFont="1" applyBorder="1" applyAlignment="1">
      <alignment vertical="center"/>
    </xf>
    <xf numFmtId="3" fontId="3" fillId="0" borderId="2" xfId="2" applyNumberFormat="1" applyFont="1" applyBorder="1" applyAlignment="1">
      <alignment vertical="center"/>
    </xf>
    <xf numFmtId="165" fontId="3" fillId="0" borderId="2" xfId="2" applyNumberFormat="1" applyFont="1" applyBorder="1" applyAlignment="1">
      <alignment vertical="center"/>
    </xf>
    <xf numFmtId="0" fontId="2" fillId="0" borderId="9" xfId="1" applyFont="1" applyBorder="1" applyAlignment="1">
      <alignment vertical="center"/>
    </xf>
    <xf numFmtId="0" fontId="2" fillId="0" borderId="10" xfId="1" applyFont="1" applyBorder="1" applyAlignment="1">
      <alignment vertical="center"/>
    </xf>
    <xf numFmtId="0" fontId="2" fillId="0" borderId="8" xfId="1" quotePrefix="1" applyFont="1" applyBorder="1" applyAlignment="1">
      <alignment horizontal="left" vertical="center"/>
    </xf>
    <xf numFmtId="3" fontId="2" fillId="0" borderId="9" xfId="2" quotePrefix="1" applyNumberFormat="1" applyFont="1" applyBorder="1" applyAlignment="1">
      <alignment vertical="center"/>
    </xf>
    <xf numFmtId="165" fontId="2" fillId="0" borderId="9" xfId="2" quotePrefix="1" applyNumberFormat="1" applyFont="1" applyBorder="1" applyAlignment="1">
      <alignment vertical="center"/>
    </xf>
    <xf numFmtId="165" fontId="2" fillId="0" borderId="9" xfId="2" applyNumberFormat="1" applyFont="1" applyBorder="1" applyAlignment="1">
      <alignment vertical="center"/>
    </xf>
    <xf numFmtId="0" fontId="2" fillId="0" borderId="13" xfId="1" applyFont="1" applyBorder="1" applyAlignment="1">
      <alignment vertical="center"/>
    </xf>
    <xf numFmtId="0" fontId="2" fillId="0" borderId="14" xfId="1" applyFont="1" applyBorder="1" applyAlignment="1">
      <alignment vertical="center"/>
    </xf>
    <xf numFmtId="0" fontId="2" fillId="0" borderId="15" xfId="1" quotePrefix="1" applyFont="1" applyBorder="1" applyAlignment="1">
      <alignment horizontal="left" vertical="center"/>
    </xf>
    <xf numFmtId="164" fontId="2" fillId="2" borderId="16" xfId="2" quotePrefix="1" applyFont="1" applyFill="1" applyBorder="1" applyAlignment="1">
      <alignment vertical="center"/>
    </xf>
    <xf numFmtId="165" fontId="2" fillId="0" borderId="16" xfId="2" quotePrefix="1" applyNumberFormat="1" applyFont="1" applyBorder="1" applyAlignment="1">
      <alignment vertical="center"/>
    </xf>
    <xf numFmtId="39" fontId="2" fillId="2" borderId="16" xfId="2" applyNumberFormat="1" applyFont="1" applyFill="1" applyBorder="1" applyAlignment="1">
      <alignment vertical="center"/>
    </xf>
    <xf numFmtId="164" fontId="2" fillId="2" borderId="17" xfId="2" quotePrefix="1" applyFont="1" applyFill="1" applyBorder="1" applyAlignment="1">
      <alignment horizontal="left" vertical="center" indent="2"/>
    </xf>
    <xf numFmtId="0" fontId="1" fillId="0" borderId="0" xfId="1" applyAlignment="1">
      <alignment vertical="center"/>
    </xf>
    <xf numFmtId="37" fontId="3" fillId="0" borderId="0" xfId="2" quotePrefix="1" applyNumberFormat="1" applyFont="1" applyAlignment="1">
      <alignment horizontal="right" vertical="center"/>
    </xf>
    <xf numFmtId="37" fontId="3" fillId="0" borderId="0" xfId="2" applyNumberFormat="1" applyFont="1" applyAlignment="1">
      <alignment horizontal="right" vertical="center"/>
    </xf>
  </cellXfs>
  <cellStyles count="3">
    <cellStyle name="Comma [0] 2 2" xfId="2" xr:uid="{C326E586-CC46-45FB-B8A7-A413785A814C}"/>
    <cellStyle name="Normal" xfId="0" builtinId="0"/>
    <cellStyle name="Normal 3" xfId="1" xr:uid="{F8082E6E-7E2A-435C-868B-1F6A8817D8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MPIRAN-JUKNIS-PROFIL-KES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</sheetNames>
    <sheetDataSet>
      <sheetData sheetId="0"/>
      <sheetData sheetId="1">
        <row r="5">
          <cell r="E5" t="str">
            <v>KABUPATEN/KOTA</v>
          </cell>
          <cell r="F5" t="str">
            <v>PASER</v>
          </cell>
        </row>
        <row r="6">
          <cell r="E6" t="str">
            <v>TAHUN</v>
          </cell>
          <cell r="F6">
            <v>2022</v>
          </cell>
        </row>
      </sheetData>
      <sheetData sheetId="2">
        <row r="28">
          <cell r="E28">
            <v>296582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9">
          <cell r="B9" t="str">
            <v>Tanah Grogot</v>
          </cell>
          <cell r="C9" t="str">
            <v>Tanah Grogot</v>
          </cell>
        </row>
        <row r="10">
          <cell r="C10" t="str">
            <v>Senaken</v>
          </cell>
        </row>
        <row r="11">
          <cell r="C11" t="str">
            <v>Padang Pengrapat</v>
          </cell>
        </row>
        <row r="12">
          <cell r="B12" t="str">
            <v>Kuaro</v>
          </cell>
          <cell r="C12" t="str">
            <v>Kuaro</v>
          </cell>
        </row>
        <row r="13">
          <cell r="C13" t="str">
            <v>Lolo</v>
          </cell>
        </row>
        <row r="14">
          <cell r="B14" t="str">
            <v>Long Ikis</v>
          </cell>
          <cell r="C14" t="str">
            <v>Long Ikis</v>
          </cell>
        </row>
        <row r="15">
          <cell r="C15" t="str">
            <v>Kayungo</v>
          </cell>
        </row>
        <row r="16">
          <cell r="C16" t="str">
            <v>Krayan</v>
          </cell>
        </row>
        <row r="17">
          <cell r="B17" t="str">
            <v>Long kali</v>
          </cell>
          <cell r="C17" t="str">
            <v>Longkali</v>
          </cell>
        </row>
        <row r="18">
          <cell r="C18" t="str">
            <v>Mendik</v>
          </cell>
        </row>
        <row r="19">
          <cell r="C19" t="str">
            <v>Sebakung Taka</v>
          </cell>
        </row>
        <row r="20">
          <cell r="B20" t="str">
            <v>Pasir Belengkong</v>
          </cell>
          <cell r="C20" t="str">
            <v>P.Belengkong</v>
          </cell>
        </row>
        <row r="21">
          <cell r="C21" t="str">
            <v>Suatang Baru</v>
          </cell>
        </row>
        <row r="22">
          <cell r="C22" t="str">
            <v>Suliliran baru</v>
          </cell>
        </row>
        <row r="23">
          <cell r="B23" t="str">
            <v xml:space="preserve">Kerang </v>
          </cell>
          <cell r="C23" t="str">
            <v>Kerang</v>
          </cell>
        </row>
        <row r="24">
          <cell r="B24" t="str">
            <v>Tanjung Aru</v>
          </cell>
          <cell r="C24" t="str">
            <v>Tanjung Aru</v>
          </cell>
        </row>
        <row r="25">
          <cell r="B25" t="str">
            <v>Batu Kajang</v>
          </cell>
          <cell r="C25" t="str">
            <v>Batu Kajang</v>
          </cell>
        </row>
        <row r="26">
          <cell r="B26" t="str">
            <v>Muser</v>
          </cell>
          <cell r="C26" t="str">
            <v>Muser</v>
          </cell>
        </row>
        <row r="27">
          <cell r="B27" t="str">
            <v>Muara Komam</v>
          </cell>
          <cell r="C27" t="str">
            <v>Muara Komam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>
        <row r="11">
          <cell r="L11">
            <v>1</v>
          </cell>
        </row>
        <row r="12">
          <cell r="L12">
            <v>1</v>
          </cell>
        </row>
        <row r="13">
          <cell r="L13">
            <v>0</v>
          </cell>
        </row>
        <row r="14">
          <cell r="L14">
            <v>0</v>
          </cell>
        </row>
        <row r="15">
          <cell r="L15">
            <v>1</v>
          </cell>
        </row>
        <row r="16">
          <cell r="L16">
            <v>1</v>
          </cell>
        </row>
        <row r="17">
          <cell r="L17">
            <v>0</v>
          </cell>
        </row>
        <row r="18">
          <cell r="L18">
            <v>0</v>
          </cell>
        </row>
        <row r="19">
          <cell r="L19">
            <v>0</v>
          </cell>
        </row>
        <row r="20">
          <cell r="L20">
            <v>2</v>
          </cell>
        </row>
        <row r="21">
          <cell r="L21">
            <v>2</v>
          </cell>
        </row>
        <row r="22">
          <cell r="L22">
            <v>1</v>
          </cell>
        </row>
        <row r="23">
          <cell r="L23">
            <v>0</v>
          </cell>
        </row>
        <row r="24">
          <cell r="L24">
            <v>1</v>
          </cell>
        </row>
        <row r="25">
          <cell r="L25">
            <v>2</v>
          </cell>
        </row>
        <row r="26">
          <cell r="L26">
            <v>0</v>
          </cell>
        </row>
        <row r="27">
          <cell r="L27">
            <v>0</v>
          </cell>
        </row>
        <row r="28">
          <cell r="L28">
            <v>0</v>
          </cell>
        </row>
        <row r="29">
          <cell r="L29">
            <v>1</v>
          </cell>
        </row>
        <row r="30">
          <cell r="L30">
            <v>0</v>
          </cell>
        </row>
      </sheetData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7F0AE-B2C1-4370-BDC9-0AAB78896B10}">
  <sheetPr>
    <tabColor theme="9" tint="0.59999389629810485"/>
    <pageSetUpPr fitToPage="1"/>
  </sheetPr>
  <dimension ref="A1:AD40"/>
  <sheetViews>
    <sheetView tabSelected="1" zoomScale="80" zoomScaleNormal="80" workbookViewId="0">
      <selection activeCell="D8" sqref="D8:K8"/>
    </sheetView>
  </sheetViews>
  <sheetFormatPr defaultColWidth="9.140625" defaultRowHeight="15" x14ac:dyDescent="0.25"/>
  <cols>
    <col min="1" max="1" width="5.7109375" style="3" customWidth="1"/>
    <col min="2" max="2" width="26.85546875" style="3" customWidth="1"/>
    <col min="3" max="3" width="28.7109375" style="3" customWidth="1"/>
    <col min="4" max="10" width="15.7109375" style="3" customWidth="1"/>
    <col min="11" max="11" width="23.140625" style="3" customWidth="1"/>
    <col min="12" max="30" width="8.7109375" style="3" customWidth="1"/>
    <col min="31" max="256" width="9.140625" style="3"/>
    <col min="257" max="257" width="5.7109375" style="3" customWidth="1"/>
    <col min="258" max="258" width="26.85546875" style="3" customWidth="1"/>
    <col min="259" max="259" width="28.7109375" style="3" customWidth="1"/>
    <col min="260" max="267" width="15.7109375" style="3" customWidth="1"/>
    <col min="268" max="286" width="8.7109375" style="3" customWidth="1"/>
    <col min="287" max="512" width="9.140625" style="3"/>
    <col min="513" max="513" width="5.7109375" style="3" customWidth="1"/>
    <col min="514" max="514" width="26.85546875" style="3" customWidth="1"/>
    <col min="515" max="515" width="28.7109375" style="3" customWidth="1"/>
    <col min="516" max="523" width="15.7109375" style="3" customWidth="1"/>
    <col min="524" max="542" width="8.7109375" style="3" customWidth="1"/>
    <col min="543" max="768" width="9.140625" style="3"/>
    <col min="769" max="769" width="5.7109375" style="3" customWidth="1"/>
    <col min="770" max="770" width="26.85546875" style="3" customWidth="1"/>
    <col min="771" max="771" width="28.7109375" style="3" customWidth="1"/>
    <col min="772" max="779" width="15.7109375" style="3" customWidth="1"/>
    <col min="780" max="798" width="8.7109375" style="3" customWidth="1"/>
    <col min="799" max="1024" width="9.140625" style="3"/>
    <col min="1025" max="1025" width="5.7109375" style="3" customWidth="1"/>
    <col min="1026" max="1026" width="26.85546875" style="3" customWidth="1"/>
    <col min="1027" max="1027" width="28.7109375" style="3" customWidth="1"/>
    <col min="1028" max="1035" width="15.7109375" style="3" customWidth="1"/>
    <col min="1036" max="1054" width="8.7109375" style="3" customWidth="1"/>
    <col min="1055" max="1280" width="9.140625" style="3"/>
    <col min="1281" max="1281" width="5.7109375" style="3" customWidth="1"/>
    <col min="1282" max="1282" width="26.85546875" style="3" customWidth="1"/>
    <col min="1283" max="1283" width="28.7109375" style="3" customWidth="1"/>
    <col min="1284" max="1291" width="15.7109375" style="3" customWidth="1"/>
    <col min="1292" max="1310" width="8.7109375" style="3" customWidth="1"/>
    <col min="1311" max="1536" width="9.140625" style="3"/>
    <col min="1537" max="1537" width="5.7109375" style="3" customWidth="1"/>
    <col min="1538" max="1538" width="26.85546875" style="3" customWidth="1"/>
    <col min="1539" max="1539" width="28.7109375" style="3" customWidth="1"/>
    <col min="1540" max="1547" width="15.7109375" style="3" customWidth="1"/>
    <col min="1548" max="1566" width="8.7109375" style="3" customWidth="1"/>
    <col min="1567" max="1792" width="9.140625" style="3"/>
    <col min="1793" max="1793" width="5.7109375" style="3" customWidth="1"/>
    <col min="1794" max="1794" width="26.85546875" style="3" customWidth="1"/>
    <col min="1795" max="1795" width="28.7109375" style="3" customWidth="1"/>
    <col min="1796" max="1803" width="15.7109375" style="3" customWidth="1"/>
    <col min="1804" max="1822" width="8.7109375" style="3" customWidth="1"/>
    <col min="1823" max="2048" width="9.140625" style="3"/>
    <col min="2049" max="2049" width="5.7109375" style="3" customWidth="1"/>
    <col min="2050" max="2050" width="26.85546875" style="3" customWidth="1"/>
    <col min="2051" max="2051" width="28.7109375" style="3" customWidth="1"/>
    <col min="2052" max="2059" width="15.7109375" style="3" customWidth="1"/>
    <col min="2060" max="2078" width="8.7109375" style="3" customWidth="1"/>
    <col min="2079" max="2304" width="9.140625" style="3"/>
    <col min="2305" max="2305" width="5.7109375" style="3" customWidth="1"/>
    <col min="2306" max="2306" width="26.85546875" style="3" customWidth="1"/>
    <col min="2307" max="2307" width="28.7109375" style="3" customWidth="1"/>
    <col min="2308" max="2315" width="15.7109375" style="3" customWidth="1"/>
    <col min="2316" max="2334" width="8.7109375" style="3" customWidth="1"/>
    <col min="2335" max="2560" width="9.140625" style="3"/>
    <col min="2561" max="2561" width="5.7109375" style="3" customWidth="1"/>
    <col min="2562" max="2562" width="26.85546875" style="3" customWidth="1"/>
    <col min="2563" max="2563" width="28.7109375" style="3" customWidth="1"/>
    <col min="2564" max="2571" width="15.7109375" style="3" customWidth="1"/>
    <col min="2572" max="2590" width="8.7109375" style="3" customWidth="1"/>
    <col min="2591" max="2816" width="9.140625" style="3"/>
    <col min="2817" max="2817" width="5.7109375" style="3" customWidth="1"/>
    <col min="2818" max="2818" width="26.85546875" style="3" customWidth="1"/>
    <col min="2819" max="2819" width="28.7109375" style="3" customWidth="1"/>
    <col min="2820" max="2827" width="15.7109375" style="3" customWidth="1"/>
    <col min="2828" max="2846" width="8.7109375" style="3" customWidth="1"/>
    <col min="2847" max="3072" width="9.140625" style="3"/>
    <col min="3073" max="3073" width="5.7109375" style="3" customWidth="1"/>
    <col min="3074" max="3074" width="26.85546875" style="3" customWidth="1"/>
    <col min="3075" max="3075" width="28.7109375" style="3" customWidth="1"/>
    <col min="3076" max="3083" width="15.7109375" style="3" customWidth="1"/>
    <col min="3084" max="3102" width="8.7109375" style="3" customWidth="1"/>
    <col min="3103" max="3328" width="9.140625" style="3"/>
    <col min="3329" max="3329" width="5.7109375" style="3" customWidth="1"/>
    <col min="3330" max="3330" width="26.85546875" style="3" customWidth="1"/>
    <col min="3331" max="3331" width="28.7109375" style="3" customWidth="1"/>
    <col min="3332" max="3339" width="15.7109375" style="3" customWidth="1"/>
    <col min="3340" max="3358" width="8.7109375" style="3" customWidth="1"/>
    <col min="3359" max="3584" width="9.140625" style="3"/>
    <col min="3585" max="3585" width="5.7109375" style="3" customWidth="1"/>
    <col min="3586" max="3586" width="26.85546875" style="3" customWidth="1"/>
    <col min="3587" max="3587" width="28.7109375" style="3" customWidth="1"/>
    <col min="3588" max="3595" width="15.7109375" style="3" customWidth="1"/>
    <col min="3596" max="3614" width="8.7109375" style="3" customWidth="1"/>
    <col min="3615" max="3840" width="9.140625" style="3"/>
    <col min="3841" max="3841" width="5.7109375" style="3" customWidth="1"/>
    <col min="3842" max="3842" width="26.85546875" style="3" customWidth="1"/>
    <col min="3843" max="3843" width="28.7109375" style="3" customWidth="1"/>
    <col min="3844" max="3851" width="15.7109375" style="3" customWidth="1"/>
    <col min="3852" max="3870" width="8.7109375" style="3" customWidth="1"/>
    <col min="3871" max="4096" width="9.140625" style="3"/>
    <col min="4097" max="4097" width="5.7109375" style="3" customWidth="1"/>
    <col min="4098" max="4098" width="26.85546875" style="3" customWidth="1"/>
    <col min="4099" max="4099" width="28.7109375" style="3" customWidth="1"/>
    <col min="4100" max="4107" width="15.7109375" style="3" customWidth="1"/>
    <col min="4108" max="4126" width="8.7109375" style="3" customWidth="1"/>
    <col min="4127" max="4352" width="9.140625" style="3"/>
    <col min="4353" max="4353" width="5.7109375" style="3" customWidth="1"/>
    <col min="4354" max="4354" width="26.85546875" style="3" customWidth="1"/>
    <col min="4355" max="4355" width="28.7109375" style="3" customWidth="1"/>
    <col min="4356" max="4363" width="15.7109375" style="3" customWidth="1"/>
    <col min="4364" max="4382" width="8.7109375" style="3" customWidth="1"/>
    <col min="4383" max="4608" width="9.140625" style="3"/>
    <col min="4609" max="4609" width="5.7109375" style="3" customWidth="1"/>
    <col min="4610" max="4610" width="26.85546875" style="3" customWidth="1"/>
    <col min="4611" max="4611" width="28.7109375" style="3" customWidth="1"/>
    <col min="4612" max="4619" width="15.7109375" style="3" customWidth="1"/>
    <col min="4620" max="4638" width="8.7109375" style="3" customWidth="1"/>
    <col min="4639" max="4864" width="9.140625" style="3"/>
    <col min="4865" max="4865" width="5.7109375" style="3" customWidth="1"/>
    <col min="4866" max="4866" width="26.85546875" style="3" customWidth="1"/>
    <col min="4867" max="4867" width="28.7109375" style="3" customWidth="1"/>
    <col min="4868" max="4875" width="15.7109375" style="3" customWidth="1"/>
    <col min="4876" max="4894" width="8.7109375" style="3" customWidth="1"/>
    <col min="4895" max="5120" width="9.140625" style="3"/>
    <col min="5121" max="5121" width="5.7109375" style="3" customWidth="1"/>
    <col min="5122" max="5122" width="26.85546875" style="3" customWidth="1"/>
    <col min="5123" max="5123" width="28.7109375" style="3" customWidth="1"/>
    <col min="5124" max="5131" width="15.7109375" style="3" customWidth="1"/>
    <col min="5132" max="5150" width="8.7109375" style="3" customWidth="1"/>
    <col min="5151" max="5376" width="9.140625" style="3"/>
    <col min="5377" max="5377" width="5.7109375" style="3" customWidth="1"/>
    <col min="5378" max="5378" width="26.85546875" style="3" customWidth="1"/>
    <col min="5379" max="5379" width="28.7109375" style="3" customWidth="1"/>
    <col min="5380" max="5387" width="15.7109375" style="3" customWidth="1"/>
    <col min="5388" max="5406" width="8.7109375" style="3" customWidth="1"/>
    <col min="5407" max="5632" width="9.140625" style="3"/>
    <col min="5633" max="5633" width="5.7109375" style="3" customWidth="1"/>
    <col min="5634" max="5634" width="26.85546875" style="3" customWidth="1"/>
    <col min="5635" max="5635" width="28.7109375" style="3" customWidth="1"/>
    <col min="5636" max="5643" width="15.7109375" style="3" customWidth="1"/>
    <col min="5644" max="5662" width="8.7109375" style="3" customWidth="1"/>
    <col min="5663" max="5888" width="9.140625" style="3"/>
    <col min="5889" max="5889" width="5.7109375" style="3" customWidth="1"/>
    <col min="5890" max="5890" width="26.85546875" style="3" customWidth="1"/>
    <col min="5891" max="5891" width="28.7109375" style="3" customWidth="1"/>
    <col min="5892" max="5899" width="15.7109375" style="3" customWidth="1"/>
    <col min="5900" max="5918" width="8.7109375" style="3" customWidth="1"/>
    <col min="5919" max="6144" width="9.140625" style="3"/>
    <col min="6145" max="6145" width="5.7109375" style="3" customWidth="1"/>
    <col min="6146" max="6146" width="26.85546875" style="3" customWidth="1"/>
    <col min="6147" max="6147" width="28.7109375" style="3" customWidth="1"/>
    <col min="6148" max="6155" width="15.7109375" style="3" customWidth="1"/>
    <col min="6156" max="6174" width="8.7109375" style="3" customWidth="1"/>
    <col min="6175" max="6400" width="9.140625" style="3"/>
    <col min="6401" max="6401" width="5.7109375" style="3" customWidth="1"/>
    <col min="6402" max="6402" width="26.85546875" style="3" customWidth="1"/>
    <col min="6403" max="6403" width="28.7109375" style="3" customWidth="1"/>
    <col min="6404" max="6411" width="15.7109375" style="3" customWidth="1"/>
    <col min="6412" max="6430" width="8.7109375" style="3" customWidth="1"/>
    <col min="6431" max="6656" width="9.140625" style="3"/>
    <col min="6657" max="6657" width="5.7109375" style="3" customWidth="1"/>
    <col min="6658" max="6658" width="26.85546875" style="3" customWidth="1"/>
    <col min="6659" max="6659" width="28.7109375" style="3" customWidth="1"/>
    <col min="6660" max="6667" width="15.7109375" style="3" customWidth="1"/>
    <col min="6668" max="6686" width="8.7109375" style="3" customWidth="1"/>
    <col min="6687" max="6912" width="9.140625" style="3"/>
    <col min="6913" max="6913" width="5.7109375" style="3" customWidth="1"/>
    <col min="6914" max="6914" width="26.85546875" style="3" customWidth="1"/>
    <col min="6915" max="6915" width="28.7109375" style="3" customWidth="1"/>
    <col min="6916" max="6923" width="15.7109375" style="3" customWidth="1"/>
    <col min="6924" max="6942" width="8.7109375" style="3" customWidth="1"/>
    <col min="6943" max="7168" width="9.140625" style="3"/>
    <col min="7169" max="7169" width="5.7109375" style="3" customWidth="1"/>
    <col min="7170" max="7170" width="26.85546875" style="3" customWidth="1"/>
    <col min="7171" max="7171" width="28.7109375" style="3" customWidth="1"/>
    <col min="7172" max="7179" width="15.7109375" style="3" customWidth="1"/>
    <col min="7180" max="7198" width="8.7109375" style="3" customWidth="1"/>
    <col min="7199" max="7424" width="9.140625" style="3"/>
    <col min="7425" max="7425" width="5.7109375" style="3" customWidth="1"/>
    <col min="7426" max="7426" width="26.85546875" style="3" customWidth="1"/>
    <col min="7427" max="7427" width="28.7109375" style="3" customWidth="1"/>
    <col min="7428" max="7435" width="15.7109375" style="3" customWidth="1"/>
    <col min="7436" max="7454" width="8.7109375" style="3" customWidth="1"/>
    <col min="7455" max="7680" width="9.140625" style="3"/>
    <col min="7681" max="7681" width="5.7109375" style="3" customWidth="1"/>
    <col min="7682" max="7682" width="26.85546875" style="3" customWidth="1"/>
    <col min="7683" max="7683" width="28.7109375" style="3" customWidth="1"/>
    <col min="7684" max="7691" width="15.7109375" style="3" customWidth="1"/>
    <col min="7692" max="7710" width="8.7109375" style="3" customWidth="1"/>
    <col min="7711" max="7936" width="9.140625" style="3"/>
    <col min="7937" max="7937" width="5.7109375" style="3" customWidth="1"/>
    <col min="7938" max="7938" width="26.85546875" style="3" customWidth="1"/>
    <col min="7939" max="7939" width="28.7109375" style="3" customWidth="1"/>
    <col min="7940" max="7947" width="15.7109375" style="3" customWidth="1"/>
    <col min="7948" max="7966" width="8.7109375" style="3" customWidth="1"/>
    <col min="7967" max="8192" width="9.140625" style="3"/>
    <col min="8193" max="8193" width="5.7109375" style="3" customWidth="1"/>
    <col min="8194" max="8194" width="26.85546875" style="3" customWidth="1"/>
    <col min="8195" max="8195" width="28.7109375" style="3" customWidth="1"/>
    <col min="8196" max="8203" width="15.7109375" style="3" customWidth="1"/>
    <col min="8204" max="8222" width="8.7109375" style="3" customWidth="1"/>
    <col min="8223" max="8448" width="9.140625" style="3"/>
    <col min="8449" max="8449" width="5.7109375" style="3" customWidth="1"/>
    <col min="8450" max="8450" width="26.85546875" style="3" customWidth="1"/>
    <col min="8451" max="8451" width="28.7109375" style="3" customWidth="1"/>
    <col min="8452" max="8459" width="15.7109375" style="3" customWidth="1"/>
    <col min="8460" max="8478" width="8.7109375" style="3" customWidth="1"/>
    <col min="8479" max="8704" width="9.140625" style="3"/>
    <col min="8705" max="8705" width="5.7109375" style="3" customWidth="1"/>
    <col min="8706" max="8706" width="26.85546875" style="3" customWidth="1"/>
    <col min="8707" max="8707" width="28.7109375" style="3" customWidth="1"/>
    <col min="8708" max="8715" width="15.7109375" style="3" customWidth="1"/>
    <col min="8716" max="8734" width="8.7109375" style="3" customWidth="1"/>
    <col min="8735" max="8960" width="9.140625" style="3"/>
    <col min="8961" max="8961" width="5.7109375" style="3" customWidth="1"/>
    <col min="8962" max="8962" width="26.85546875" style="3" customWidth="1"/>
    <col min="8963" max="8963" width="28.7109375" style="3" customWidth="1"/>
    <col min="8964" max="8971" width="15.7109375" style="3" customWidth="1"/>
    <col min="8972" max="8990" width="8.7109375" style="3" customWidth="1"/>
    <col min="8991" max="9216" width="9.140625" style="3"/>
    <col min="9217" max="9217" width="5.7109375" style="3" customWidth="1"/>
    <col min="9218" max="9218" width="26.85546875" style="3" customWidth="1"/>
    <col min="9219" max="9219" width="28.7109375" style="3" customWidth="1"/>
    <col min="9220" max="9227" width="15.7109375" style="3" customWidth="1"/>
    <col min="9228" max="9246" width="8.7109375" style="3" customWidth="1"/>
    <col min="9247" max="9472" width="9.140625" style="3"/>
    <col min="9473" max="9473" width="5.7109375" style="3" customWidth="1"/>
    <col min="9474" max="9474" width="26.85546875" style="3" customWidth="1"/>
    <col min="9475" max="9475" width="28.7109375" style="3" customWidth="1"/>
    <col min="9476" max="9483" width="15.7109375" style="3" customWidth="1"/>
    <col min="9484" max="9502" width="8.7109375" style="3" customWidth="1"/>
    <col min="9503" max="9728" width="9.140625" style="3"/>
    <col min="9729" max="9729" width="5.7109375" style="3" customWidth="1"/>
    <col min="9730" max="9730" width="26.85546875" style="3" customWidth="1"/>
    <col min="9731" max="9731" width="28.7109375" style="3" customWidth="1"/>
    <col min="9732" max="9739" width="15.7109375" style="3" customWidth="1"/>
    <col min="9740" max="9758" width="8.7109375" style="3" customWidth="1"/>
    <col min="9759" max="9984" width="9.140625" style="3"/>
    <col min="9985" max="9985" width="5.7109375" style="3" customWidth="1"/>
    <col min="9986" max="9986" width="26.85546875" style="3" customWidth="1"/>
    <col min="9987" max="9987" width="28.7109375" style="3" customWidth="1"/>
    <col min="9988" max="9995" width="15.7109375" style="3" customWidth="1"/>
    <col min="9996" max="10014" width="8.7109375" style="3" customWidth="1"/>
    <col min="10015" max="10240" width="9.140625" style="3"/>
    <col min="10241" max="10241" width="5.7109375" style="3" customWidth="1"/>
    <col min="10242" max="10242" width="26.85546875" style="3" customWidth="1"/>
    <col min="10243" max="10243" width="28.7109375" style="3" customWidth="1"/>
    <col min="10244" max="10251" width="15.7109375" style="3" customWidth="1"/>
    <col min="10252" max="10270" width="8.7109375" style="3" customWidth="1"/>
    <col min="10271" max="10496" width="9.140625" style="3"/>
    <col min="10497" max="10497" width="5.7109375" style="3" customWidth="1"/>
    <col min="10498" max="10498" width="26.85546875" style="3" customWidth="1"/>
    <col min="10499" max="10499" width="28.7109375" style="3" customWidth="1"/>
    <col min="10500" max="10507" width="15.7109375" style="3" customWidth="1"/>
    <col min="10508" max="10526" width="8.7109375" style="3" customWidth="1"/>
    <col min="10527" max="10752" width="9.140625" style="3"/>
    <col min="10753" max="10753" width="5.7109375" style="3" customWidth="1"/>
    <col min="10754" max="10754" width="26.85546875" style="3" customWidth="1"/>
    <col min="10755" max="10755" width="28.7109375" style="3" customWidth="1"/>
    <col min="10756" max="10763" width="15.7109375" style="3" customWidth="1"/>
    <col min="10764" max="10782" width="8.7109375" style="3" customWidth="1"/>
    <col min="10783" max="11008" width="9.140625" style="3"/>
    <col min="11009" max="11009" width="5.7109375" style="3" customWidth="1"/>
    <col min="11010" max="11010" width="26.85546875" style="3" customWidth="1"/>
    <col min="11011" max="11011" width="28.7109375" style="3" customWidth="1"/>
    <col min="11012" max="11019" width="15.7109375" style="3" customWidth="1"/>
    <col min="11020" max="11038" width="8.7109375" style="3" customWidth="1"/>
    <col min="11039" max="11264" width="9.140625" style="3"/>
    <col min="11265" max="11265" width="5.7109375" style="3" customWidth="1"/>
    <col min="11266" max="11266" width="26.85546875" style="3" customWidth="1"/>
    <col min="11267" max="11267" width="28.7109375" style="3" customWidth="1"/>
    <col min="11268" max="11275" width="15.7109375" style="3" customWidth="1"/>
    <col min="11276" max="11294" width="8.7109375" style="3" customWidth="1"/>
    <col min="11295" max="11520" width="9.140625" style="3"/>
    <col min="11521" max="11521" width="5.7109375" style="3" customWidth="1"/>
    <col min="11522" max="11522" width="26.85546875" style="3" customWidth="1"/>
    <col min="11523" max="11523" width="28.7109375" style="3" customWidth="1"/>
    <col min="11524" max="11531" width="15.7109375" style="3" customWidth="1"/>
    <col min="11532" max="11550" width="8.7109375" style="3" customWidth="1"/>
    <col min="11551" max="11776" width="9.140625" style="3"/>
    <col min="11777" max="11777" width="5.7109375" style="3" customWidth="1"/>
    <col min="11778" max="11778" width="26.85546875" style="3" customWidth="1"/>
    <col min="11779" max="11779" width="28.7109375" style="3" customWidth="1"/>
    <col min="11780" max="11787" width="15.7109375" style="3" customWidth="1"/>
    <col min="11788" max="11806" width="8.7109375" style="3" customWidth="1"/>
    <col min="11807" max="12032" width="9.140625" style="3"/>
    <col min="12033" max="12033" width="5.7109375" style="3" customWidth="1"/>
    <col min="12034" max="12034" width="26.85546875" style="3" customWidth="1"/>
    <col min="12035" max="12035" width="28.7109375" style="3" customWidth="1"/>
    <col min="12036" max="12043" width="15.7109375" style="3" customWidth="1"/>
    <col min="12044" max="12062" width="8.7109375" style="3" customWidth="1"/>
    <col min="12063" max="12288" width="9.140625" style="3"/>
    <col min="12289" max="12289" width="5.7109375" style="3" customWidth="1"/>
    <col min="12290" max="12290" width="26.85546875" style="3" customWidth="1"/>
    <col min="12291" max="12291" width="28.7109375" style="3" customWidth="1"/>
    <col min="12292" max="12299" width="15.7109375" style="3" customWidth="1"/>
    <col min="12300" max="12318" width="8.7109375" style="3" customWidth="1"/>
    <col min="12319" max="12544" width="9.140625" style="3"/>
    <col min="12545" max="12545" width="5.7109375" style="3" customWidth="1"/>
    <col min="12546" max="12546" width="26.85546875" style="3" customWidth="1"/>
    <col min="12547" max="12547" width="28.7109375" style="3" customWidth="1"/>
    <col min="12548" max="12555" width="15.7109375" style="3" customWidth="1"/>
    <col min="12556" max="12574" width="8.7109375" style="3" customWidth="1"/>
    <col min="12575" max="12800" width="9.140625" style="3"/>
    <col min="12801" max="12801" width="5.7109375" style="3" customWidth="1"/>
    <col min="12802" max="12802" width="26.85546875" style="3" customWidth="1"/>
    <col min="12803" max="12803" width="28.7109375" style="3" customWidth="1"/>
    <col min="12804" max="12811" width="15.7109375" style="3" customWidth="1"/>
    <col min="12812" max="12830" width="8.7109375" style="3" customWidth="1"/>
    <col min="12831" max="13056" width="9.140625" style="3"/>
    <col min="13057" max="13057" width="5.7109375" style="3" customWidth="1"/>
    <col min="13058" max="13058" width="26.85546875" style="3" customWidth="1"/>
    <col min="13059" max="13059" width="28.7109375" style="3" customWidth="1"/>
    <col min="13060" max="13067" width="15.7109375" style="3" customWidth="1"/>
    <col min="13068" max="13086" width="8.7109375" style="3" customWidth="1"/>
    <col min="13087" max="13312" width="9.140625" style="3"/>
    <col min="13313" max="13313" width="5.7109375" style="3" customWidth="1"/>
    <col min="13314" max="13314" width="26.85546875" style="3" customWidth="1"/>
    <col min="13315" max="13315" width="28.7109375" style="3" customWidth="1"/>
    <col min="13316" max="13323" width="15.7109375" style="3" customWidth="1"/>
    <col min="13324" max="13342" width="8.7109375" style="3" customWidth="1"/>
    <col min="13343" max="13568" width="9.140625" style="3"/>
    <col min="13569" max="13569" width="5.7109375" style="3" customWidth="1"/>
    <col min="13570" max="13570" width="26.85546875" style="3" customWidth="1"/>
    <col min="13571" max="13571" width="28.7109375" style="3" customWidth="1"/>
    <col min="13572" max="13579" width="15.7109375" style="3" customWidth="1"/>
    <col min="13580" max="13598" width="8.7109375" style="3" customWidth="1"/>
    <col min="13599" max="13824" width="9.140625" style="3"/>
    <col min="13825" max="13825" width="5.7109375" style="3" customWidth="1"/>
    <col min="13826" max="13826" width="26.85546875" style="3" customWidth="1"/>
    <col min="13827" max="13827" width="28.7109375" style="3" customWidth="1"/>
    <col min="13828" max="13835" width="15.7109375" style="3" customWidth="1"/>
    <col min="13836" max="13854" width="8.7109375" style="3" customWidth="1"/>
    <col min="13855" max="14080" width="9.140625" style="3"/>
    <col min="14081" max="14081" width="5.7109375" style="3" customWidth="1"/>
    <col min="14082" max="14082" width="26.85546875" style="3" customWidth="1"/>
    <col min="14083" max="14083" width="28.7109375" style="3" customWidth="1"/>
    <col min="14084" max="14091" width="15.7109375" style="3" customWidth="1"/>
    <col min="14092" max="14110" width="8.7109375" style="3" customWidth="1"/>
    <col min="14111" max="14336" width="9.140625" style="3"/>
    <col min="14337" max="14337" width="5.7109375" style="3" customWidth="1"/>
    <col min="14338" max="14338" width="26.85546875" style="3" customWidth="1"/>
    <col min="14339" max="14339" width="28.7109375" style="3" customWidth="1"/>
    <col min="14340" max="14347" width="15.7109375" style="3" customWidth="1"/>
    <col min="14348" max="14366" width="8.7109375" style="3" customWidth="1"/>
    <col min="14367" max="14592" width="9.140625" style="3"/>
    <col min="14593" max="14593" width="5.7109375" style="3" customWidth="1"/>
    <col min="14594" max="14594" width="26.85546875" style="3" customWidth="1"/>
    <col min="14595" max="14595" width="28.7109375" style="3" customWidth="1"/>
    <col min="14596" max="14603" width="15.7109375" style="3" customWidth="1"/>
    <col min="14604" max="14622" width="8.7109375" style="3" customWidth="1"/>
    <col min="14623" max="14848" width="9.140625" style="3"/>
    <col min="14849" max="14849" width="5.7109375" style="3" customWidth="1"/>
    <col min="14850" max="14850" width="26.85546875" style="3" customWidth="1"/>
    <col min="14851" max="14851" width="28.7109375" style="3" customWidth="1"/>
    <col min="14852" max="14859" width="15.7109375" style="3" customWidth="1"/>
    <col min="14860" max="14878" width="8.7109375" style="3" customWidth="1"/>
    <col min="14879" max="15104" width="9.140625" style="3"/>
    <col min="15105" max="15105" width="5.7109375" style="3" customWidth="1"/>
    <col min="15106" max="15106" width="26.85546875" style="3" customWidth="1"/>
    <col min="15107" max="15107" width="28.7109375" style="3" customWidth="1"/>
    <col min="15108" max="15115" width="15.7109375" style="3" customWidth="1"/>
    <col min="15116" max="15134" width="8.7109375" style="3" customWidth="1"/>
    <col min="15135" max="15360" width="9.140625" style="3"/>
    <col min="15361" max="15361" width="5.7109375" style="3" customWidth="1"/>
    <col min="15362" max="15362" width="26.85546875" style="3" customWidth="1"/>
    <col min="15363" max="15363" width="28.7109375" style="3" customWidth="1"/>
    <col min="15364" max="15371" width="15.7109375" style="3" customWidth="1"/>
    <col min="15372" max="15390" width="8.7109375" style="3" customWidth="1"/>
    <col min="15391" max="15616" width="9.140625" style="3"/>
    <col min="15617" max="15617" width="5.7109375" style="3" customWidth="1"/>
    <col min="15618" max="15618" width="26.85546875" style="3" customWidth="1"/>
    <col min="15619" max="15619" width="28.7109375" style="3" customWidth="1"/>
    <col min="15620" max="15627" width="15.7109375" style="3" customWidth="1"/>
    <col min="15628" max="15646" width="8.7109375" style="3" customWidth="1"/>
    <col min="15647" max="15872" width="9.140625" style="3"/>
    <col min="15873" max="15873" width="5.7109375" style="3" customWidth="1"/>
    <col min="15874" max="15874" width="26.85546875" style="3" customWidth="1"/>
    <col min="15875" max="15875" width="28.7109375" style="3" customWidth="1"/>
    <col min="15876" max="15883" width="15.7109375" style="3" customWidth="1"/>
    <col min="15884" max="15902" width="8.7109375" style="3" customWidth="1"/>
    <col min="15903" max="16128" width="9.140625" style="3"/>
    <col min="16129" max="16129" width="5.7109375" style="3" customWidth="1"/>
    <col min="16130" max="16130" width="26.85546875" style="3" customWidth="1"/>
    <col min="16131" max="16131" width="28.7109375" style="3" customWidth="1"/>
    <col min="16132" max="16139" width="15.7109375" style="3" customWidth="1"/>
    <col min="16140" max="16158" width="8.7109375" style="3" customWidth="1"/>
    <col min="16159" max="16384" width="9.140625" style="3"/>
  </cols>
  <sheetData>
    <row r="1" spans="1:30" ht="15.75" x14ac:dyDescent="0.25">
      <c r="A1" s="1" t="s">
        <v>0</v>
      </c>
      <c r="B1" s="2"/>
    </row>
    <row r="2" spans="1:30" x14ac:dyDescent="0.25">
      <c r="A2" s="4" t="s">
        <v>1</v>
      </c>
      <c r="B2" s="4"/>
    </row>
    <row r="3" spans="1:30" ht="16.5" customHeight="1" x14ac:dyDescent="0.25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30" ht="15.75" x14ac:dyDescent="0.25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</row>
    <row r="5" spans="1:30" ht="15.75" x14ac:dyDescent="0.25">
      <c r="A5" s="7"/>
      <c r="B5" s="7"/>
      <c r="C5" s="7"/>
      <c r="D5" s="7"/>
      <c r="E5" s="8" t="str">
        <f>'[1]1'!$E$5</f>
        <v>KABUPATEN/KOTA</v>
      </c>
      <c r="F5" s="9" t="str">
        <f>'[1]1'!$F$5</f>
        <v>PASER</v>
      </c>
      <c r="G5" s="8"/>
      <c r="H5" s="8"/>
      <c r="I5" s="7"/>
      <c r="J5" s="7"/>
      <c r="K5" s="7"/>
    </row>
    <row r="6" spans="1:30" ht="15.75" x14ac:dyDescent="0.25">
      <c r="A6" s="7"/>
      <c r="B6" s="7"/>
      <c r="C6" s="7"/>
      <c r="D6" s="7"/>
      <c r="E6" s="8" t="str">
        <f>'[1]1'!$E$6</f>
        <v>TAHUN</v>
      </c>
      <c r="F6" s="9">
        <f>'[1]1'!$F$6</f>
        <v>2022</v>
      </c>
      <c r="G6" s="8"/>
      <c r="H6" s="8"/>
      <c r="I6" s="7"/>
      <c r="J6" s="7"/>
      <c r="K6" s="7"/>
    </row>
    <row r="7" spans="1:30" ht="15.75" thickBot="1" x14ac:dyDescent="0.3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30" ht="20.100000000000001" customHeight="1" x14ac:dyDescent="0.25">
      <c r="A8" s="11" t="s">
        <v>4</v>
      </c>
      <c r="B8" s="11" t="s">
        <v>5</v>
      </c>
      <c r="C8" s="11" t="s">
        <v>6</v>
      </c>
      <c r="D8" s="12" t="s">
        <v>7</v>
      </c>
      <c r="E8" s="13"/>
      <c r="F8" s="13"/>
      <c r="G8" s="13"/>
      <c r="H8" s="13"/>
      <c r="I8" s="13"/>
      <c r="J8" s="13"/>
      <c r="K8" s="14"/>
      <c r="L8" s="15"/>
    </row>
    <row r="9" spans="1:30" ht="83.25" customHeight="1" x14ac:dyDescent="0.25">
      <c r="A9" s="11"/>
      <c r="B9" s="11"/>
      <c r="C9" s="11"/>
      <c r="D9" s="16" t="s">
        <v>8</v>
      </c>
      <c r="E9" s="17" t="s">
        <v>9</v>
      </c>
      <c r="F9" s="18"/>
      <c r="G9" s="19" t="s">
        <v>10</v>
      </c>
      <c r="H9" s="20"/>
      <c r="I9" s="21" t="s">
        <v>11</v>
      </c>
      <c r="J9" s="22"/>
      <c r="K9" s="23" t="s">
        <v>12</v>
      </c>
    </row>
    <row r="10" spans="1:30" ht="20.100000000000001" customHeight="1" x14ac:dyDescent="0.25">
      <c r="A10" s="24"/>
      <c r="B10" s="24"/>
      <c r="C10" s="24"/>
      <c r="D10" s="25"/>
      <c r="E10" s="26" t="s">
        <v>13</v>
      </c>
      <c r="F10" s="26" t="s">
        <v>14</v>
      </c>
      <c r="G10" s="27" t="s">
        <v>13</v>
      </c>
      <c r="H10" s="27" t="s">
        <v>14</v>
      </c>
      <c r="I10" s="27" t="s">
        <v>13</v>
      </c>
      <c r="J10" s="27" t="s">
        <v>14</v>
      </c>
      <c r="K10" s="27" t="s">
        <v>13</v>
      </c>
    </row>
    <row r="11" spans="1:30" s="29" customFormat="1" ht="12" x14ac:dyDescent="0.25">
      <c r="A11" s="28">
        <v>1</v>
      </c>
      <c r="B11" s="28">
        <v>2</v>
      </c>
      <c r="C11" s="28">
        <v>3</v>
      </c>
      <c r="D11" s="28">
        <v>4</v>
      </c>
      <c r="E11" s="28">
        <v>5</v>
      </c>
      <c r="F11" s="28">
        <v>6</v>
      </c>
      <c r="G11" s="28">
        <v>7</v>
      </c>
      <c r="H11" s="28">
        <v>8</v>
      </c>
      <c r="I11" s="28">
        <v>9</v>
      </c>
      <c r="J11" s="28">
        <v>10</v>
      </c>
      <c r="K11" s="28">
        <v>11</v>
      </c>
    </row>
    <row r="12" spans="1:30" x14ac:dyDescent="0.25">
      <c r="A12" s="30">
        <v>1</v>
      </c>
      <c r="B12" s="31" t="str">
        <f>'[1]9'!B9</f>
        <v>Tanah Grogot</v>
      </c>
      <c r="C12" s="31" t="str">
        <f>'[1]9'!C9</f>
        <v>Tanah Grogot</v>
      </c>
      <c r="D12" s="32">
        <f>'[1]64'!L11</f>
        <v>1</v>
      </c>
      <c r="E12" s="32">
        <v>1</v>
      </c>
      <c r="F12" s="33">
        <f>E12/D12*100</f>
        <v>100</v>
      </c>
      <c r="G12" s="32"/>
      <c r="H12" s="33">
        <f>G12/D12*100</f>
        <v>0</v>
      </c>
      <c r="I12" s="32"/>
      <c r="J12" s="33">
        <f t="shared" ref="J12:J30" si="0">I12/D12*100</f>
        <v>0</v>
      </c>
      <c r="K12" s="32"/>
    </row>
    <row r="13" spans="1:30" x14ac:dyDescent="0.25">
      <c r="A13" s="30">
        <v>2</v>
      </c>
      <c r="B13" s="31">
        <f>'[1]9'!B10</f>
        <v>0</v>
      </c>
      <c r="C13" s="31" t="str">
        <f>'[1]9'!C10</f>
        <v>Senaken</v>
      </c>
      <c r="D13" s="32">
        <f>'[1]64'!L12</f>
        <v>1</v>
      </c>
      <c r="E13" s="32"/>
      <c r="F13" s="33">
        <f t="shared" ref="F13:F31" si="1">E13/D13*100</f>
        <v>0</v>
      </c>
      <c r="G13" s="32"/>
      <c r="H13" s="33">
        <f t="shared" ref="H13:H31" si="2">G13/D13*100</f>
        <v>0</v>
      </c>
      <c r="I13" s="32"/>
      <c r="J13" s="33">
        <f t="shared" si="0"/>
        <v>0</v>
      </c>
      <c r="K13" s="32"/>
    </row>
    <row r="14" spans="1:30" x14ac:dyDescent="0.25">
      <c r="A14" s="30">
        <v>3</v>
      </c>
      <c r="B14" s="31">
        <f>'[1]9'!B11</f>
        <v>0</v>
      </c>
      <c r="C14" s="31" t="str">
        <f>'[1]9'!C11</f>
        <v>Padang Pengrapat</v>
      </c>
      <c r="D14" s="32">
        <f>'[1]64'!L13</f>
        <v>0</v>
      </c>
      <c r="E14" s="32"/>
      <c r="F14" s="33" t="e">
        <f t="shared" si="1"/>
        <v>#DIV/0!</v>
      </c>
      <c r="G14" s="32"/>
      <c r="H14" s="33" t="e">
        <f t="shared" si="2"/>
        <v>#DIV/0!</v>
      </c>
      <c r="I14" s="32"/>
      <c r="J14" s="33" t="e">
        <f>I14/D14*100</f>
        <v>#DIV/0!</v>
      </c>
      <c r="K14" s="32"/>
    </row>
    <row r="15" spans="1:30" x14ac:dyDescent="0.25">
      <c r="A15" s="30">
        <v>4</v>
      </c>
      <c r="B15" s="31" t="str">
        <f>'[1]9'!B12</f>
        <v>Kuaro</v>
      </c>
      <c r="C15" s="31" t="str">
        <f>'[1]9'!C12</f>
        <v>Kuaro</v>
      </c>
      <c r="D15" s="32">
        <f>'[1]64'!L14</f>
        <v>0</v>
      </c>
      <c r="E15" s="32"/>
      <c r="F15" s="33" t="e">
        <f t="shared" si="1"/>
        <v>#DIV/0!</v>
      </c>
      <c r="G15" s="32"/>
      <c r="H15" s="33" t="e">
        <f t="shared" si="2"/>
        <v>#DIV/0!</v>
      </c>
      <c r="I15" s="32"/>
      <c r="J15" s="33" t="e">
        <f>I15/D15*100</f>
        <v>#DIV/0!</v>
      </c>
      <c r="K15" s="32"/>
    </row>
    <row r="16" spans="1:30" x14ac:dyDescent="0.25">
      <c r="A16" s="30">
        <v>5</v>
      </c>
      <c r="B16" s="31">
        <f>'[1]9'!B13</f>
        <v>0</v>
      </c>
      <c r="C16" s="31" t="str">
        <f>'[1]9'!C13</f>
        <v>Lolo</v>
      </c>
      <c r="D16" s="32">
        <f>'[1]64'!L15</f>
        <v>1</v>
      </c>
      <c r="E16" s="32"/>
      <c r="F16" s="33">
        <f t="shared" si="1"/>
        <v>0</v>
      </c>
      <c r="G16" s="32">
        <v>1</v>
      </c>
      <c r="H16" s="33">
        <f t="shared" si="2"/>
        <v>100</v>
      </c>
      <c r="I16" s="32"/>
      <c r="J16" s="33">
        <f t="shared" si="0"/>
        <v>0</v>
      </c>
      <c r="K16" s="32"/>
    </row>
    <row r="17" spans="1:11" x14ac:dyDescent="0.25">
      <c r="A17" s="30">
        <v>6</v>
      </c>
      <c r="B17" s="31" t="str">
        <f>'[1]9'!B14</f>
        <v>Long Ikis</v>
      </c>
      <c r="C17" s="31" t="str">
        <f>'[1]9'!C14</f>
        <v>Long Ikis</v>
      </c>
      <c r="D17" s="32">
        <f>'[1]64'!L16</f>
        <v>1</v>
      </c>
      <c r="E17" s="32">
        <v>1</v>
      </c>
      <c r="F17" s="33">
        <f t="shared" si="1"/>
        <v>100</v>
      </c>
      <c r="G17" s="32"/>
      <c r="H17" s="33">
        <f t="shared" si="2"/>
        <v>0</v>
      </c>
      <c r="I17" s="32"/>
      <c r="J17" s="33">
        <f t="shared" si="0"/>
        <v>0</v>
      </c>
      <c r="K17" s="32"/>
    </row>
    <row r="18" spans="1:11" x14ac:dyDescent="0.25">
      <c r="A18" s="30">
        <v>7</v>
      </c>
      <c r="B18" s="31">
        <f>'[1]9'!B15</f>
        <v>0</v>
      </c>
      <c r="C18" s="31" t="str">
        <f>'[1]9'!C15</f>
        <v>Kayungo</v>
      </c>
      <c r="D18" s="32">
        <f>'[1]64'!L17</f>
        <v>0</v>
      </c>
      <c r="E18" s="32"/>
      <c r="F18" s="33" t="e">
        <f t="shared" si="1"/>
        <v>#DIV/0!</v>
      </c>
      <c r="G18" s="32"/>
      <c r="H18" s="33" t="e">
        <f t="shared" si="2"/>
        <v>#DIV/0!</v>
      </c>
      <c r="I18" s="32"/>
      <c r="J18" s="33" t="e">
        <f t="shared" si="0"/>
        <v>#DIV/0!</v>
      </c>
      <c r="K18" s="32"/>
    </row>
    <row r="19" spans="1:11" x14ac:dyDescent="0.25">
      <c r="A19" s="30">
        <v>8</v>
      </c>
      <c r="B19" s="31">
        <f>'[1]9'!B16</f>
        <v>0</v>
      </c>
      <c r="C19" s="31" t="str">
        <f>'[1]9'!C16</f>
        <v>Krayan</v>
      </c>
      <c r="D19" s="32">
        <f>'[1]64'!L18</f>
        <v>0</v>
      </c>
      <c r="E19" s="32"/>
      <c r="F19" s="33" t="e">
        <f t="shared" si="1"/>
        <v>#DIV/0!</v>
      </c>
      <c r="G19" s="32"/>
      <c r="H19" s="33" t="e">
        <f t="shared" si="2"/>
        <v>#DIV/0!</v>
      </c>
      <c r="I19" s="32"/>
      <c r="J19" s="33" t="e">
        <f t="shared" si="0"/>
        <v>#DIV/0!</v>
      </c>
      <c r="K19" s="32"/>
    </row>
    <row r="20" spans="1:11" x14ac:dyDescent="0.25">
      <c r="A20" s="30">
        <v>9</v>
      </c>
      <c r="B20" s="31" t="str">
        <f>'[1]9'!B17</f>
        <v>Long kali</v>
      </c>
      <c r="C20" s="31" t="str">
        <f>'[1]9'!C17</f>
        <v>Longkali</v>
      </c>
      <c r="D20" s="32">
        <f>'[1]64'!L19</f>
        <v>0</v>
      </c>
      <c r="E20" s="32"/>
      <c r="F20" s="33" t="e">
        <f t="shared" si="1"/>
        <v>#DIV/0!</v>
      </c>
      <c r="G20" s="32"/>
      <c r="H20" s="33" t="e">
        <f t="shared" si="2"/>
        <v>#DIV/0!</v>
      </c>
      <c r="I20" s="32"/>
      <c r="J20" s="33" t="e">
        <f t="shared" si="0"/>
        <v>#DIV/0!</v>
      </c>
      <c r="K20" s="32"/>
    </row>
    <row r="21" spans="1:11" x14ac:dyDescent="0.25">
      <c r="A21" s="30">
        <v>10</v>
      </c>
      <c r="B21" s="31">
        <f>'[1]9'!B18</f>
        <v>0</v>
      </c>
      <c r="C21" s="31" t="str">
        <f>'[1]9'!C18</f>
        <v>Mendik</v>
      </c>
      <c r="D21" s="32">
        <f>'[1]64'!L20</f>
        <v>2</v>
      </c>
      <c r="E21" s="32">
        <v>2</v>
      </c>
      <c r="F21" s="33">
        <f t="shared" si="1"/>
        <v>100</v>
      </c>
      <c r="G21" s="32"/>
      <c r="H21" s="33">
        <f t="shared" si="2"/>
        <v>0</v>
      </c>
      <c r="I21" s="32"/>
      <c r="J21" s="33">
        <f t="shared" si="0"/>
        <v>0</v>
      </c>
      <c r="K21" s="32"/>
    </row>
    <row r="22" spans="1:11" x14ac:dyDescent="0.25">
      <c r="A22" s="30">
        <v>11</v>
      </c>
      <c r="B22" s="31">
        <f>'[1]9'!B19</f>
        <v>0</v>
      </c>
      <c r="C22" s="31" t="str">
        <f>'[1]9'!C19</f>
        <v>Sebakung Taka</v>
      </c>
      <c r="D22" s="32">
        <f>'[1]64'!L21</f>
        <v>2</v>
      </c>
      <c r="E22" s="32">
        <v>1</v>
      </c>
      <c r="F22" s="33">
        <f t="shared" si="1"/>
        <v>50</v>
      </c>
      <c r="G22" s="32"/>
      <c r="H22" s="33">
        <f t="shared" si="2"/>
        <v>0</v>
      </c>
      <c r="I22" s="32"/>
      <c r="J22" s="33">
        <f t="shared" si="0"/>
        <v>0</v>
      </c>
      <c r="K22" s="32"/>
    </row>
    <row r="23" spans="1:11" x14ac:dyDescent="0.25">
      <c r="A23" s="30">
        <v>12</v>
      </c>
      <c r="B23" s="31" t="str">
        <f>'[1]9'!B20</f>
        <v>Pasir Belengkong</v>
      </c>
      <c r="C23" s="31" t="str">
        <f>'[1]9'!C20</f>
        <v>P.Belengkong</v>
      </c>
      <c r="D23" s="32">
        <f>'[1]64'!L22</f>
        <v>1</v>
      </c>
      <c r="E23" s="32"/>
      <c r="F23" s="33">
        <f t="shared" si="1"/>
        <v>0</v>
      </c>
      <c r="G23" s="32"/>
      <c r="H23" s="33">
        <f t="shared" si="2"/>
        <v>0</v>
      </c>
      <c r="I23" s="32"/>
      <c r="J23" s="33">
        <f t="shared" si="0"/>
        <v>0</v>
      </c>
      <c r="K23" s="32"/>
    </row>
    <row r="24" spans="1:11" x14ac:dyDescent="0.25">
      <c r="A24" s="30">
        <v>13</v>
      </c>
      <c r="B24" s="31">
        <f>'[1]9'!B21</f>
        <v>0</v>
      </c>
      <c r="C24" s="31" t="str">
        <f>'[1]9'!C21</f>
        <v>Suatang Baru</v>
      </c>
      <c r="D24" s="32">
        <f>'[1]64'!L23</f>
        <v>0</v>
      </c>
      <c r="E24" s="32"/>
      <c r="F24" s="33" t="e">
        <f t="shared" si="1"/>
        <v>#DIV/0!</v>
      </c>
      <c r="G24" s="32"/>
      <c r="H24" s="33" t="e">
        <f t="shared" si="2"/>
        <v>#DIV/0!</v>
      </c>
      <c r="I24" s="32"/>
      <c r="J24" s="33" t="e">
        <f t="shared" si="0"/>
        <v>#DIV/0!</v>
      </c>
      <c r="K24" s="32"/>
    </row>
    <row r="25" spans="1:11" x14ac:dyDescent="0.25">
      <c r="A25" s="30">
        <v>14</v>
      </c>
      <c r="B25" s="31">
        <f>'[1]9'!B22</f>
        <v>0</v>
      </c>
      <c r="C25" s="31" t="str">
        <f>'[1]9'!C22</f>
        <v>Suliliran baru</v>
      </c>
      <c r="D25" s="32">
        <f>'[1]64'!L24</f>
        <v>1</v>
      </c>
      <c r="E25" s="32">
        <v>1</v>
      </c>
      <c r="F25" s="33">
        <f t="shared" si="1"/>
        <v>100</v>
      </c>
      <c r="G25" s="32"/>
      <c r="H25" s="33">
        <f t="shared" si="2"/>
        <v>0</v>
      </c>
      <c r="I25" s="32"/>
      <c r="J25" s="33">
        <f t="shared" si="0"/>
        <v>0</v>
      </c>
      <c r="K25" s="32"/>
    </row>
    <row r="26" spans="1:11" x14ac:dyDescent="0.25">
      <c r="A26" s="30">
        <v>15</v>
      </c>
      <c r="B26" s="31" t="str">
        <f>'[1]9'!B23</f>
        <v xml:space="preserve">Kerang </v>
      </c>
      <c r="C26" s="31" t="str">
        <f>'[1]9'!C23</f>
        <v>Kerang</v>
      </c>
      <c r="D26" s="32">
        <f>'[1]64'!L25</f>
        <v>2</v>
      </c>
      <c r="E26" s="32">
        <v>2</v>
      </c>
      <c r="F26" s="33">
        <f t="shared" si="1"/>
        <v>100</v>
      </c>
      <c r="G26" s="32"/>
      <c r="H26" s="33">
        <f t="shared" si="2"/>
        <v>0</v>
      </c>
      <c r="I26" s="32"/>
      <c r="J26" s="33">
        <f t="shared" si="0"/>
        <v>0</v>
      </c>
      <c r="K26" s="32"/>
    </row>
    <row r="27" spans="1:11" x14ac:dyDescent="0.25">
      <c r="A27" s="30">
        <v>16</v>
      </c>
      <c r="B27" s="31" t="str">
        <f>'[1]9'!B24</f>
        <v>Tanjung Aru</v>
      </c>
      <c r="C27" s="31" t="str">
        <f>'[1]9'!C24</f>
        <v>Tanjung Aru</v>
      </c>
      <c r="D27" s="32">
        <f>'[1]64'!L26</f>
        <v>0</v>
      </c>
      <c r="E27" s="32"/>
      <c r="F27" s="33" t="e">
        <f t="shared" si="1"/>
        <v>#DIV/0!</v>
      </c>
      <c r="G27" s="32"/>
      <c r="H27" s="33" t="e">
        <f t="shared" si="2"/>
        <v>#DIV/0!</v>
      </c>
      <c r="I27" s="32"/>
      <c r="J27" s="33" t="e">
        <f t="shared" si="0"/>
        <v>#DIV/0!</v>
      </c>
      <c r="K27" s="32"/>
    </row>
    <row r="28" spans="1:11" x14ac:dyDescent="0.25">
      <c r="A28" s="30">
        <v>17</v>
      </c>
      <c r="B28" s="31" t="str">
        <f>'[1]9'!B25</f>
        <v>Batu Kajang</v>
      </c>
      <c r="C28" s="31" t="str">
        <f>'[1]9'!C25</f>
        <v>Batu Kajang</v>
      </c>
      <c r="D28" s="32">
        <f>'[1]64'!L27</f>
        <v>0</v>
      </c>
      <c r="E28" s="32"/>
      <c r="F28" s="33" t="e">
        <f t="shared" si="1"/>
        <v>#DIV/0!</v>
      </c>
      <c r="G28" s="32"/>
      <c r="H28" s="33" t="e">
        <f t="shared" si="2"/>
        <v>#DIV/0!</v>
      </c>
      <c r="I28" s="32"/>
      <c r="J28" s="33" t="e">
        <f t="shared" si="0"/>
        <v>#DIV/0!</v>
      </c>
      <c r="K28" s="32"/>
    </row>
    <row r="29" spans="1:11" x14ac:dyDescent="0.25">
      <c r="A29" s="30">
        <v>18</v>
      </c>
      <c r="B29" s="31" t="str">
        <f>'[1]9'!B26</f>
        <v>Muser</v>
      </c>
      <c r="C29" s="31" t="str">
        <f>'[1]9'!C26</f>
        <v>Muser</v>
      </c>
      <c r="D29" s="32">
        <f>'[1]64'!L28</f>
        <v>0</v>
      </c>
      <c r="E29" s="32"/>
      <c r="F29" s="33" t="e">
        <f t="shared" si="1"/>
        <v>#DIV/0!</v>
      </c>
      <c r="G29" s="32"/>
      <c r="H29" s="33" t="e">
        <f t="shared" si="2"/>
        <v>#DIV/0!</v>
      </c>
      <c r="I29" s="32"/>
      <c r="J29" s="33" t="e">
        <f t="shared" si="0"/>
        <v>#DIV/0!</v>
      </c>
      <c r="K29" s="32"/>
    </row>
    <row r="30" spans="1:11" x14ac:dyDescent="0.25">
      <c r="A30" s="30">
        <v>19</v>
      </c>
      <c r="B30" s="31" t="str">
        <f>'[1]9'!B27</f>
        <v>Muara Komam</v>
      </c>
      <c r="C30" s="31" t="str">
        <f>'[1]9'!C27</f>
        <v>Muara Komam</v>
      </c>
      <c r="D30" s="32">
        <f>'[1]64'!L29</f>
        <v>1</v>
      </c>
      <c r="E30" s="32">
        <v>1</v>
      </c>
      <c r="F30" s="33">
        <f t="shared" si="1"/>
        <v>100</v>
      </c>
      <c r="G30" s="32"/>
      <c r="H30" s="33">
        <f t="shared" si="2"/>
        <v>0</v>
      </c>
      <c r="I30" s="32"/>
      <c r="J30" s="33">
        <f t="shared" si="0"/>
        <v>0</v>
      </c>
      <c r="K30" s="32"/>
    </row>
    <row r="31" spans="1:11" x14ac:dyDescent="0.25">
      <c r="A31" s="30">
        <v>20</v>
      </c>
      <c r="B31" s="31">
        <f>'[1]9'!B28</f>
        <v>0</v>
      </c>
      <c r="C31" s="31">
        <f>'[1]9'!C28</f>
        <v>0</v>
      </c>
      <c r="D31" s="32">
        <f>'[1]64'!L30</f>
        <v>0</v>
      </c>
      <c r="E31" s="32"/>
      <c r="F31" s="33" t="e">
        <f t="shared" si="1"/>
        <v>#DIV/0!</v>
      </c>
      <c r="G31" s="32"/>
      <c r="H31" s="33" t="e">
        <f t="shared" si="2"/>
        <v>#DIV/0!</v>
      </c>
      <c r="I31" s="32"/>
      <c r="J31" s="33" t="e">
        <f>I31/D31*100</f>
        <v>#DIV/0!</v>
      </c>
      <c r="K31" s="32"/>
    </row>
    <row r="32" spans="1:11" x14ac:dyDescent="0.25">
      <c r="A32" s="34"/>
      <c r="B32" s="35"/>
      <c r="C32" s="35"/>
      <c r="D32" s="36"/>
      <c r="E32" s="36"/>
      <c r="F32" s="37"/>
      <c r="G32" s="36"/>
      <c r="H32" s="37"/>
      <c r="I32" s="38"/>
      <c r="J32" s="39"/>
      <c r="K32" s="38"/>
    </row>
    <row r="33" spans="1:30" x14ac:dyDescent="0.25">
      <c r="A33" s="34"/>
      <c r="B33" s="35"/>
      <c r="C33" s="35"/>
      <c r="D33" s="36"/>
      <c r="E33" s="36"/>
      <c r="F33" s="37"/>
      <c r="G33" s="36"/>
      <c r="H33" s="37"/>
      <c r="I33" s="38"/>
      <c r="J33" s="39"/>
      <c r="K33" s="38"/>
    </row>
    <row r="34" spans="1:30" x14ac:dyDescent="0.25">
      <c r="A34" s="34"/>
      <c r="B34" s="35"/>
      <c r="C34" s="35"/>
      <c r="D34" s="36"/>
      <c r="E34" s="36"/>
      <c r="F34" s="37"/>
      <c r="G34" s="36"/>
      <c r="H34" s="37"/>
      <c r="I34" s="38"/>
      <c r="J34" s="39"/>
      <c r="K34" s="38"/>
    </row>
    <row r="35" spans="1:30" x14ac:dyDescent="0.25">
      <c r="A35" s="34"/>
      <c r="B35" s="35"/>
      <c r="C35" s="35"/>
      <c r="D35" s="36"/>
      <c r="E35" s="36"/>
      <c r="F35" s="37"/>
      <c r="G35" s="36"/>
      <c r="H35" s="37"/>
      <c r="I35" s="38"/>
      <c r="J35" s="39"/>
      <c r="K35" s="38"/>
    </row>
    <row r="36" spans="1:30" ht="20.100000000000001" customHeight="1" x14ac:dyDescent="0.25">
      <c r="A36" s="40" t="s">
        <v>15</v>
      </c>
      <c r="B36" s="41"/>
      <c r="C36" s="42"/>
      <c r="D36" s="43">
        <f>SUM(D12:D35)</f>
        <v>13</v>
      </c>
      <c r="E36" s="43">
        <f>SUM(E12:E35)</f>
        <v>9</v>
      </c>
      <c r="F36" s="44">
        <f>E36/D36*100</f>
        <v>69.230769230769226</v>
      </c>
      <c r="G36" s="43">
        <f>SUM(G12:G35)</f>
        <v>1</v>
      </c>
      <c r="H36" s="44">
        <f>G36/D36*100</f>
        <v>7.6923076923076925</v>
      </c>
      <c r="I36" s="43">
        <f>SUM(I12:I35)</f>
        <v>0</v>
      </c>
      <c r="J36" s="45">
        <f>I36/D36*100</f>
        <v>0</v>
      </c>
      <c r="K36" s="43">
        <f>SUM(K12:K35)</f>
        <v>0</v>
      </c>
    </row>
    <row r="37" spans="1:30" ht="20.100000000000001" customHeight="1" thickBot="1" x14ac:dyDescent="0.3">
      <c r="A37" s="46" t="s">
        <v>16</v>
      </c>
      <c r="B37" s="47"/>
      <c r="C37" s="48"/>
      <c r="D37" s="49"/>
      <c r="E37" s="49"/>
      <c r="F37" s="49"/>
      <c r="G37" s="50">
        <f>G36/'[1]2'!E28*1000000</f>
        <v>3.3717487912280584</v>
      </c>
      <c r="H37" s="49"/>
      <c r="I37" s="49"/>
      <c r="J37" s="51"/>
      <c r="K37" s="52"/>
    </row>
    <row r="38" spans="1:30" x14ac:dyDescent="0.25">
      <c r="A38" s="53"/>
      <c r="B38" s="2"/>
      <c r="C38" s="2"/>
      <c r="D38" s="2"/>
      <c r="E38" s="2"/>
      <c r="F38" s="2"/>
      <c r="G38" s="2"/>
      <c r="H38" s="2"/>
      <c r="I38" s="54"/>
      <c r="J38" s="54"/>
      <c r="K38" s="54"/>
      <c r="L38" s="55"/>
      <c r="M38" s="54"/>
      <c r="N38" s="54"/>
      <c r="O38" s="54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</row>
    <row r="39" spans="1:30" x14ac:dyDescent="0.25">
      <c r="A39" s="53" t="s">
        <v>17</v>
      </c>
    </row>
    <row r="40" spans="1:30" x14ac:dyDescent="0.25">
      <c r="A40" s="3" t="s">
        <v>1</v>
      </c>
    </row>
  </sheetData>
  <mergeCells count="10">
    <mergeCell ref="A3:K3"/>
    <mergeCell ref="A4:K4"/>
    <mergeCell ref="A8:A10"/>
    <mergeCell ref="B8:B10"/>
    <mergeCell ref="C8:C10"/>
    <mergeCell ref="D8:K8"/>
    <mergeCell ref="D9:D10"/>
    <mergeCell ref="E9:F9"/>
    <mergeCell ref="G9:H9"/>
    <mergeCell ref="I9:J9"/>
  </mergeCells>
  <printOptions horizontalCentered="1"/>
  <pageMargins left="0.96" right="0.81" top="1.07" bottom="0.9" header="0" footer="0"/>
  <pageSetup paperSize="9" scale="6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65</vt:lpstr>
      <vt:lpstr>'65'!Print_Area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dinkes dinkes</dc:creator>
  <cp:lastModifiedBy>dinkes dinkes</cp:lastModifiedBy>
  <dcterms:created xsi:type="dcterms:W3CDTF">2023-07-18T05:04:41Z</dcterms:created>
  <dcterms:modified xsi:type="dcterms:W3CDTF">2023-07-18T05:05:23Z</dcterms:modified>
</cp:coreProperties>
</file>