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04633585-BE2A-4AE1-A34B-6414211C98BD}" xr6:coauthVersionLast="47" xr6:coauthVersionMax="47" xr10:uidLastSave="{00000000-0000-0000-0000-000000000000}"/>
  <bookViews>
    <workbookView xWindow="2340" yWindow="735" windowWidth="15375" windowHeight="10785" xr2:uid="{6A295F26-5B9B-4A4F-827C-3F781CF20628}"/>
  </bookViews>
  <sheets>
    <sheet name="50" sheetId="1" r:id="rId1"/>
  </sheets>
  <externalReferences>
    <externalReference r:id="rId2"/>
  </externalReferences>
  <definedNames>
    <definedName name="_xlnm.Print_Area" localSheetId="0">'50'!$A$1:$J$36</definedName>
    <definedName name="Z_730E2C64_B2C1_434F_B758_04E2943FA20D_.wvu.PrintArea" localSheetId="0" hidden="1">'50'!$A$1:$G$38</definedName>
    <definedName name="Z_93528372_5BA8_11D6_9411_0000212D0BAF_.wvu.PrintArea" localSheetId="0" hidden="1">'50'!$A$1:$G$38</definedName>
    <definedName name="Z_F30EFE65_F2A9_47E2_8E68_51F9D7645DD4_.wvu.PrintArea" localSheetId="0" hidden="1">'50'!$A$1:$G$38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 s="1"/>
  <c r="H33" i="1"/>
  <c r="F33" i="1"/>
  <c r="E33" i="1"/>
  <c r="D33" i="1"/>
  <c r="G33" i="1" s="1"/>
  <c r="J28" i="1"/>
  <c r="G28" i="1"/>
  <c r="C28" i="1"/>
  <c r="B28" i="1"/>
  <c r="J27" i="1"/>
  <c r="G27" i="1"/>
  <c r="C27" i="1"/>
  <c r="B27" i="1"/>
  <c r="J26" i="1"/>
  <c r="G26" i="1"/>
  <c r="C26" i="1"/>
  <c r="B26" i="1"/>
  <c r="J25" i="1"/>
  <c r="G25" i="1"/>
  <c r="C25" i="1"/>
  <c r="B25" i="1"/>
  <c r="J24" i="1"/>
  <c r="G24" i="1"/>
  <c r="C24" i="1"/>
  <c r="B24" i="1"/>
  <c r="J23" i="1"/>
  <c r="G23" i="1"/>
  <c r="C23" i="1"/>
  <c r="B23" i="1"/>
  <c r="J22" i="1"/>
  <c r="G22" i="1"/>
  <c r="C22" i="1"/>
  <c r="B22" i="1"/>
  <c r="J21" i="1"/>
  <c r="G21" i="1"/>
  <c r="C21" i="1"/>
  <c r="B21" i="1"/>
  <c r="J20" i="1"/>
  <c r="G20" i="1"/>
  <c r="C20" i="1"/>
  <c r="B20" i="1"/>
  <c r="J19" i="1"/>
  <c r="G19" i="1"/>
  <c r="C19" i="1"/>
  <c r="B19" i="1"/>
  <c r="J18" i="1"/>
  <c r="G18" i="1"/>
  <c r="C18" i="1"/>
  <c r="B18" i="1"/>
  <c r="J17" i="1"/>
  <c r="G17" i="1"/>
  <c r="C17" i="1"/>
  <c r="B17" i="1"/>
  <c r="J16" i="1"/>
  <c r="G16" i="1"/>
  <c r="C16" i="1"/>
  <c r="B16" i="1"/>
  <c r="J15" i="1"/>
  <c r="G15" i="1"/>
  <c r="C15" i="1"/>
  <c r="B15" i="1"/>
  <c r="J14" i="1"/>
  <c r="G14" i="1"/>
  <c r="C14" i="1"/>
  <c r="B14" i="1"/>
  <c r="J13" i="1"/>
  <c r="G13" i="1"/>
  <c r="C13" i="1"/>
  <c r="B13" i="1"/>
  <c r="J12" i="1"/>
  <c r="G12" i="1"/>
  <c r="C12" i="1"/>
  <c r="B12" i="1"/>
  <c r="J11" i="1"/>
  <c r="G11" i="1"/>
  <c r="C11" i="1"/>
  <c r="B11" i="1"/>
  <c r="J10" i="1"/>
  <c r="G10" i="1"/>
  <c r="C10" i="1"/>
  <c r="B10" i="1"/>
  <c r="G5" i="1"/>
  <c r="F5" i="1"/>
  <c r="G4" i="1"/>
  <c r="F4" i="1"/>
</calcChain>
</file>

<file path=xl/sharedStrings.xml><?xml version="1.0" encoding="utf-8"?>
<sst xmlns="http://schemas.openxmlformats.org/spreadsheetml/2006/main" count="17" uniqueCount="17">
  <si>
    <t>TABEL 50</t>
  </si>
  <si>
    <t xml:space="preserve"> </t>
  </si>
  <si>
    <t>PELAYANAN KESEHATAN GIGI DAN MULUT MENURUT KECAMATAN DAN PUSKESMAS</t>
  </si>
  <si>
    <t>NO</t>
  </si>
  <si>
    <t>KECAMATAN</t>
  </si>
  <si>
    <t>PUSKESMAS</t>
  </si>
  <si>
    <t>PELAYANAN KESEHATAN GIGI DAN MULUT</t>
  </si>
  <si>
    <t>TUMPATAN GIGI TETAP</t>
  </si>
  <si>
    <t>PENCABUTAN GIGI TETAP</t>
  </si>
  <si>
    <t>JUMLAH KUNJUNGAN</t>
  </si>
  <si>
    <t>RASIO TUMPATAN/ PENCABUTAN</t>
  </si>
  <si>
    <t>JUMLAH KASUS GIGI</t>
  </si>
  <si>
    <t>JUMLAH KASUS DIRUJUK</t>
  </si>
  <si>
    <t>% KASUS DIRUJUK</t>
  </si>
  <si>
    <t>JUMLAH (KAB/ KOTA)</t>
  </si>
  <si>
    <t>Sumber: Seksi Pelayanan Kesehatan Primer</t>
  </si>
  <si>
    <t>Keterangan: pelayanan kesehatan gigi meliputi seluruh fasilitas pelayanan kesehatan di wilayah kerja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</si>
</sst>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4" fillId="0" borderId="5" xfId="1" quotePrefix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3" fontId="3" fillId="0" borderId="5" xfId="2" applyNumberFormat="1" applyFont="1" applyBorder="1" applyAlignment="1">
      <alignment vertical="center"/>
    </xf>
    <xf numFmtId="165" fontId="3" fillId="0" borderId="5" xfId="2" applyNumberFormat="1" applyFont="1" applyBorder="1" applyAlignment="1">
      <alignment vertical="center"/>
    </xf>
    <xf numFmtId="3" fontId="3" fillId="0" borderId="5" xfId="1" applyNumberFormat="1" applyFont="1" applyBorder="1" applyAlignment="1">
      <alignment vertical="center"/>
    </xf>
    <xf numFmtId="165" fontId="3" fillId="0" borderId="5" xfId="3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3" fontId="3" fillId="0" borderId="6" xfId="2" applyNumberFormat="1" applyFont="1" applyBorder="1" applyAlignment="1">
      <alignment vertical="center"/>
    </xf>
    <xf numFmtId="165" fontId="3" fillId="0" borderId="6" xfId="2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165" fontId="3" fillId="0" borderId="6" xfId="3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3" fontId="3" fillId="0" borderId="4" xfId="2" applyNumberFormat="1" applyFont="1" applyBorder="1" applyAlignment="1">
      <alignment vertical="center"/>
    </xf>
    <xf numFmtId="165" fontId="3" fillId="0" borderId="4" xfId="2" applyNumberFormat="1" applyFont="1" applyBorder="1" applyAlignment="1">
      <alignment vertical="center"/>
    </xf>
    <xf numFmtId="3" fontId="3" fillId="0" borderId="4" xfId="1" applyNumberFormat="1" applyFont="1" applyBorder="1" applyAlignment="1">
      <alignment vertical="center"/>
    </xf>
    <xf numFmtId="165" fontId="3" fillId="0" borderId="4" xfId="3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" fontId="2" fillId="0" borderId="11" xfId="2" applyNumberFormat="1" applyFont="1" applyBorder="1" applyAlignment="1">
      <alignment vertical="center"/>
    </xf>
    <xf numFmtId="165" fontId="2" fillId="0" borderId="11" xfId="2" applyNumberFormat="1" applyFont="1" applyBorder="1" applyAlignment="1">
      <alignment vertical="center"/>
    </xf>
    <xf numFmtId="165" fontId="2" fillId="0" borderId="11" xfId="3" applyNumberFormat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vertical="center"/>
    </xf>
  </cellXfs>
  <cellStyles count="4">
    <cellStyle name="Comma 10" xfId="2" xr:uid="{EFC38EA5-17A3-4551-A323-1F585969A8E7}"/>
    <cellStyle name="Normal" xfId="0" builtinId="0"/>
    <cellStyle name="Normal 3" xfId="1" xr:uid="{828E297D-A4B2-4E8B-BE2B-95F3078627B9}"/>
    <cellStyle name="Percent 2" xfId="3" xr:uid="{9F30D075-FD88-4E6A-94CB-889552BBF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3986-4132-4D47-AD93-7F7B66EEEC6C}">
  <sheetPr>
    <tabColor theme="9" tint="0.59999389629810485"/>
    <pageSetUpPr fitToPage="1"/>
  </sheetPr>
  <dimension ref="A1:J36"/>
  <sheetViews>
    <sheetView tabSelected="1" zoomScale="60" zoomScaleNormal="60" workbookViewId="0">
      <selection activeCell="H16" sqref="H16"/>
    </sheetView>
  </sheetViews>
  <sheetFormatPr defaultColWidth="9.140625" defaultRowHeight="15" x14ac:dyDescent="0.25"/>
  <cols>
    <col min="1" max="1" width="5.7109375" style="2" customWidth="1"/>
    <col min="2" max="3" width="21.7109375" style="2" customWidth="1"/>
    <col min="4" max="10" width="20.7109375" style="2" customWidth="1"/>
    <col min="11" max="11" width="9.140625" style="2"/>
    <col min="12" max="12" width="10.5703125" style="2" bestFit="1" customWidth="1"/>
    <col min="13" max="256" width="9.140625" style="2"/>
    <col min="257" max="257" width="5.7109375" style="2" customWidth="1"/>
    <col min="258" max="259" width="21.7109375" style="2" customWidth="1"/>
    <col min="260" max="266" width="20.7109375" style="2" customWidth="1"/>
    <col min="267" max="267" width="9.140625" style="2"/>
    <col min="268" max="268" width="10.5703125" style="2" bestFit="1" customWidth="1"/>
    <col min="269" max="512" width="9.140625" style="2"/>
    <col min="513" max="513" width="5.7109375" style="2" customWidth="1"/>
    <col min="514" max="515" width="21.7109375" style="2" customWidth="1"/>
    <col min="516" max="522" width="20.7109375" style="2" customWidth="1"/>
    <col min="523" max="523" width="9.140625" style="2"/>
    <col min="524" max="524" width="10.5703125" style="2" bestFit="1" customWidth="1"/>
    <col min="525" max="768" width="9.140625" style="2"/>
    <col min="769" max="769" width="5.7109375" style="2" customWidth="1"/>
    <col min="770" max="771" width="21.7109375" style="2" customWidth="1"/>
    <col min="772" max="778" width="20.7109375" style="2" customWidth="1"/>
    <col min="779" max="779" width="9.140625" style="2"/>
    <col min="780" max="780" width="10.5703125" style="2" bestFit="1" customWidth="1"/>
    <col min="781" max="1024" width="9.140625" style="2"/>
    <col min="1025" max="1025" width="5.7109375" style="2" customWidth="1"/>
    <col min="1026" max="1027" width="21.7109375" style="2" customWidth="1"/>
    <col min="1028" max="1034" width="20.7109375" style="2" customWidth="1"/>
    <col min="1035" max="1035" width="9.140625" style="2"/>
    <col min="1036" max="1036" width="10.5703125" style="2" bestFit="1" customWidth="1"/>
    <col min="1037" max="1280" width="9.140625" style="2"/>
    <col min="1281" max="1281" width="5.7109375" style="2" customWidth="1"/>
    <col min="1282" max="1283" width="21.7109375" style="2" customWidth="1"/>
    <col min="1284" max="1290" width="20.7109375" style="2" customWidth="1"/>
    <col min="1291" max="1291" width="9.140625" style="2"/>
    <col min="1292" max="1292" width="10.5703125" style="2" bestFit="1" customWidth="1"/>
    <col min="1293" max="1536" width="9.140625" style="2"/>
    <col min="1537" max="1537" width="5.7109375" style="2" customWidth="1"/>
    <col min="1538" max="1539" width="21.7109375" style="2" customWidth="1"/>
    <col min="1540" max="1546" width="20.7109375" style="2" customWidth="1"/>
    <col min="1547" max="1547" width="9.140625" style="2"/>
    <col min="1548" max="1548" width="10.5703125" style="2" bestFit="1" customWidth="1"/>
    <col min="1549" max="1792" width="9.140625" style="2"/>
    <col min="1793" max="1793" width="5.7109375" style="2" customWidth="1"/>
    <col min="1794" max="1795" width="21.7109375" style="2" customWidth="1"/>
    <col min="1796" max="1802" width="20.7109375" style="2" customWidth="1"/>
    <col min="1803" max="1803" width="9.140625" style="2"/>
    <col min="1804" max="1804" width="10.5703125" style="2" bestFit="1" customWidth="1"/>
    <col min="1805" max="2048" width="9.140625" style="2"/>
    <col min="2049" max="2049" width="5.7109375" style="2" customWidth="1"/>
    <col min="2050" max="2051" width="21.7109375" style="2" customWidth="1"/>
    <col min="2052" max="2058" width="20.7109375" style="2" customWidth="1"/>
    <col min="2059" max="2059" width="9.140625" style="2"/>
    <col min="2060" max="2060" width="10.5703125" style="2" bestFit="1" customWidth="1"/>
    <col min="2061" max="2304" width="9.140625" style="2"/>
    <col min="2305" max="2305" width="5.7109375" style="2" customWidth="1"/>
    <col min="2306" max="2307" width="21.7109375" style="2" customWidth="1"/>
    <col min="2308" max="2314" width="20.7109375" style="2" customWidth="1"/>
    <col min="2315" max="2315" width="9.140625" style="2"/>
    <col min="2316" max="2316" width="10.5703125" style="2" bestFit="1" customWidth="1"/>
    <col min="2317" max="2560" width="9.140625" style="2"/>
    <col min="2561" max="2561" width="5.7109375" style="2" customWidth="1"/>
    <col min="2562" max="2563" width="21.7109375" style="2" customWidth="1"/>
    <col min="2564" max="2570" width="20.7109375" style="2" customWidth="1"/>
    <col min="2571" max="2571" width="9.140625" style="2"/>
    <col min="2572" max="2572" width="10.5703125" style="2" bestFit="1" customWidth="1"/>
    <col min="2573" max="2816" width="9.140625" style="2"/>
    <col min="2817" max="2817" width="5.7109375" style="2" customWidth="1"/>
    <col min="2818" max="2819" width="21.7109375" style="2" customWidth="1"/>
    <col min="2820" max="2826" width="20.7109375" style="2" customWidth="1"/>
    <col min="2827" max="2827" width="9.140625" style="2"/>
    <col min="2828" max="2828" width="10.5703125" style="2" bestFit="1" customWidth="1"/>
    <col min="2829" max="3072" width="9.140625" style="2"/>
    <col min="3073" max="3073" width="5.7109375" style="2" customWidth="1"/>
    <col min="3074" max="3075" width="21.7109375" style="2" customWidth="1"/>
    <col min="3076" max="3082" width="20.7109375" style="2" customWidth="1"/>
    <col min="3083" max="3083" width="9.140625" style="2"/>
    <col min="3084" max="3084" width="10.5703125" style="2" bestFit="1" customWidth="1"/>
    <col min="3085" max="3328" width="9.140625" style="2"/>
    <col min="3329" max="3329" width="5.7109375" style="2" customWidth="1"/>
    <col min="3330" max="3331" width="21.7109375" style="2" customWidth="1"/>
    <col min="3332" max="3338" width="20.7109375" style="2" customWidth="1"/>
    <col min="3339" max="3339" width="9.140625" style="2"/>
    <col min="3340" max="3340" width="10.5703125" style="2" bestFit="1" customWidth="1"/>
    <col min="3341" max="3584" width="9.140625" style="2"/>
    <col min="3585" max="3585" width="5.7109375" style="2" customWidth="1"/>
    <col min="3586" max="3587" width="21.7109375" style="2" customWidth="1"/>
    <col min="3588" max="3594" width="20.7109375" style="2" customWidth="1"/>
    <col min="3595" max="3595" width="9.140625" style="2"/>
    <col min="3596" max="3596" width="10.5703125" style="2" bestFit="1" customWidth="1"/>
    <col min="3597" max="3840" width="9.140625" style="2"/>
    <col min="3841" max="3841" width="5.7109375" style="2" customWidth="1"/>
    <col min="3842" max="3843" width="21.7109375" style="2" customWidth="1"/>
    <col min="3844" max="3850" width="20.7109375" style="2" customWidth="1"/>
    <col min="3851" max="3851" width="9.140625" style="2"/>
    <col min="3852" max="3852" width="10.5703125" style="2" bestFit="1" customWidth="1"/>
    <col min="3853" max="4096" width="9.140625" style="2"/>
    <col min="4097" max="4097" width="5.7109375" style="2" customWidth="1"/>
    <col min="4098" max="4099" width="21.7109375" style="2" customWidth="1"/>
    <col min="4100" max="4106" width="20.7109375" style="2" customWidth="1"/>
    <col min="4107" max="4107" width="9.140625" style="2"/>
    <col min="4108" max="4108" width="10.5703125" style="2" bestFit="1" customWidth="1"/>
    <col min="4109" max="4352" width="9.140625" style="2"/>
    <col min="4353" max="4353" width="5.7109375" style="2" customWidth="1"/>
    <col min="4354" max="4355" width="21.7109375" style="2" customWidth="1"/>
    <col min="4356" max="4362" width="20.7109375" style="2" customWidth="1"/>
    <col min="4363" max="4363" width="9.140625" style="2"/>
    <col min="4364" max="4364" width="10.5703125" style="2" bestFit="1" customWidth="1"/>
    <col min="4365" max="4608" width="9.140625" style="2"/>
    <col min="4609" max="4609" width="5.7109375" style="2" customWidth="1"/>
    <col min="4610" max="4611" width="21.7109375" style="2" customWidth="1"/>
    <col min="4612" max="4618" width="20.7109375" style="2" customWidth="1"/>
    <col min="4619" max="4619" width="9.140625" style="2"/>
    <col min="4620" max="4620" width="10.5703125" style="2" bestFit="1" customWidth="1"/>
    <col min="4621" max="4864" width="9.140625" style="2"/>
    <col min="4865" max="4865" width="5.7109375" style="2" customWidth="1"/>
    <col min="4866" max="4867" width="21.7109375" style="2" customWidth="1"/>
    <col min="4868" max="4874" width="20.7109375" style="2" customWidth="1"/>
    <col min="4875" max="4875" width="9.140625" style="2"/>
    <col min="4876" max="4876" width="10.5703125" style="2" bestFit="1" customWidth="1"/>
    <col min="4877" max="5120" width="9.140625" style="2"/>
    <col min="5121" max="5121" width="5.7109375" style="2" customWidth="1"/>
    <col min="5122" max="5123" width="21.7109375" style="2" customWidth="1"/>
    <col min="5124" max="5130" width="20.7109375" style="2" customWidth="1"/>
    <col min="5131" max="5131" width="9.140625" style="2"/>
    <col min="5132" max="5132" width="10.5703125" style="2" bestFit="1" customWidth="1"/>
    <col min="5133" max="5376" width="9.140625" style="2"/>
    <col min="5377" max="5377" width="5.7109375" style="2" customWidth="1"/>
    <col min="5378" max="5379" width="21.7109375" style="2" customWidth="1"/>
    <col min="5380" max="5386" width="20.7109375" style="2" customWidth="1"/>
    <col min="5387" max="5387" width="9.140625" style="2"/>
    <col min="5388" max="5388" width="10.5703125" style="2" bestFit="1" customWidth="1"/>
    <col min="5389" max="5632" width="9.140625" style="2"/>
    <col min="5633" max="5633" width="5.7109375" style="2" customWidth="1"/>
    <col min="5634" max="5635" width="21.7109375" style="2" customWidth="1"/>
    <col min="5636" max="5642" width="20.7109375" style="2" customWidth="1"/>
    <col min="5643" max="5643" width="9.140625" style="2"/>
    <col min="5644" max="5644" width="10.5703125" style="2" bestFit="1" customWidth="1"/>
    <col min="5645" max="5888" width="9.140625" style="2"/>
    <col min="5889" max="5889" width="5.7109375" style="2" customWidth="1"/>
    <col min="5890" max="5891" width="21.7109375" style="2" customWidth="1"/>
    <col min="5892" max="5898" width="20.7109375" style="2" customWidth="1"/>
    <col min="5899" max="5899" width="9.140625" style="2"/>
    <col min="5900" max="5900" width="10.5703125" style="2" bestFit="1" customWidth="1"/>
    <col min="5901" max="6144" width="9.140625" style="2"/>
    <col min="6145" max="6145" width="5.7109375" style="2" customWidth="1"/>
    <col min="6146" max="6147" width="21.7109375" style="2" customWidth="1"/>
    <col min="6148" max="6154" width="20.7109375" style="2" customWidth="1"/>
    <col min="6155" max="6155" width="9.140625" style="2"/>
    <col min="6156" max="6156" width="10.5703125" style="2" bestFit="1" customWidth="1"/>
    <col min="6157" max="6400" width="9.140625" style="2"/>
    <col min="6401" max="6401" width="5.7109375" style="2" customWidth="1"/>
    <col min="6402" max="6403" width="21.7109375" style="2" customWidth="1"/>
    <col min="6404" max="6410" width="20.7109375" style="2" customWidth="1"/>
    <col min="6411" max="6411" width="9.140625" style="2"/>
    <col min="6412" max="6412" width="10.5703125" style="2" bestFit="1" customWidth="1"/>
    <col min="6413" max="6656" width="9.140625" style="2"/>
    <col min="6657" max="6657" width="5.7109375" style="2" customWidth="1"/>
    <col min="6658" max="6659" width="21.7109375" style="2" customWidth="1"/>
    <col min="6660" max="6666" width="20.7109375" style="2" customWidth="1"/>
    <col min="6667" max="6667" width="9.140625" style="2"/>
    <col min="6668" max="6668" width="10.5703125" style="2" bestFit="1" customWidth="1"/>
    <col min="6669" max="6912" width="9.140625" style="2"/>
    <col min="6913" max="6913" width="5.7109375" style="2" customWidth="1"/>
    <col min="6914" max="6915" width="21.7109375" style="2" customWidth="1"/>
    <col min="6916" max="6922" width="20.7109375" style="2" customWidth="1"/>
    <col min="6923" max="6923" width="9.140625" style="2"/>
    <col min="6924" max="6924" width="10.5703125" style="2" bestFit="1" customWidth="1"/>
    <col min="6925" max="7168" width="9.140625" style="2"/>
    <col min="7169" max="7169" width="5.7109375" style="2" customWidth="1"/>
    <col min="7170" max="7171" width="21.7109375" style="2" customWidth="1"/>
    <col min="7172" max="7178" width="20.7109375" style="2" customWidth="1"/>
    <col min="7179" max="7179" width="9.140625" style="2"/>
    <col min="7180" max="7180" width="10.5703125" style="2" bestFit="1" customWidth="1"/>
    <col min="7181" max="7424" width="9.140625" style="2"/>
    <col min="7425" max="7425" width="5.7109375" style="2" customWidth="1"/>
    <col min="7426" max="7427" width="21.7109375" style="2" customWidth="1"/>
    <col min="7428" max="7434" width="20.7109375" style="2" customWidth="1"/>
    <col min="7435" max="7435" width="9.140625" style="2"/>
    <col min="7436" max="7436" width="10.5703125" style="2" bestFit="1" customWidth="1"/>
    <col min="7437" max="7680" width="9.140625" style="2"/>
    <col min="7681" max="7681" width="5.7109375" style="2" customWidth="1"/>
    <col min="7682" max="7683" width="21.7109375" style="2" customWidth="1"/>
    <col min="7684" max="7690" width="20.7109375" style="2" customWidth="1"/>
    <col min="7691" max="7691" width="9.140625" style="2"/>
    <col min="7692" max="7692" width="10.5703125" style="2" bestFit="1" customWidth="1"/>
    <col min="7693" max="7936" width="9.140625" style="2"/>
    <col min="7937" max="7937" width="5.7109375" style="2" customWidth="1"/>
    <col min="7938" max="7939" width="21.7109375" style="2" customWidth="1"/>
    <col min="7940" max="7946" width="20.7109375" style="2" customWidth="1"/>
    <col min="7947" max="7947" width="9.140625" style="2"/>
    <col min="7948" max="7948" width="10.5703125" style="2" bestFit="1" customWidth="1"/>
    <col min="7949" max="8192" width="9.140625" style="2"/>
    <col min="8193" max="8193" width="5.7109375" style="2" customWidth="1"/>
    <col min="8194" max="8195" width="21.7109375" style="2" customWidth="1"/>
    <col min="8196" max="8202" width="20.7109375" style="2" customWidth="1"/>
    <col min="8203" max="8203" width="9.140625" style="2"/>
    <col min="8204" max="8204" width="10.5703125" style="2" bestFit="1" customWidth="1"/>
    <col min="8205" max="8448" width="9.140625" style="2"/>
    <col min="8449" max="8449" width="5.7109375" style="2" customWidth="1"/>
    <col min="8450" max="8451" width="21.7109375" style="2" customWidth="1"/>
    <col min="8452" max="8458" width="20.7109375" style="2" customWidth="1"/>
    <col min="8459" max="8459" width="9.140625" style="2"/>
    <col min="8460" max="8460" width="10.5703125" style="2" bestFit="1" customWidth="1"/>
    <col min="8461" max="8704" width="9.140625" style="2"/>
    <col min="8705" max="8705" width="5.7109375" style="2" customWidth="1"/>
    <col min="8706" max="8707" width="21.7109375" style="2" customWidth="1"/>
    <col min="8708" max="8714" width="20.7109375" style="2" customWidth="1"/>
    <col min="8715" max="8715" width="9.140625" style="2"/>
    <col min="8716" max="8716" width="10.5703125" style="2" bestFit="1" customWidth="1"/>
    <col min="8717" max="8960" width="9.140625" style="2"/>
    <col min="8961" max="8961" width="5.7109375" style="2" customWidth="1"/>
    <col min="8962" max="8963" width="21.7109375" style="2" customWidth="1"/>
    <col min="8964" max="8970" width="20.7109375" style="2" customWidth="1"/>
    <col min="8971" max="8971" width="9.140625" style="2"/>
    <col min="8972" max="8972" width="10.5703125" style="2" bestFit="1" customWidth="1"/>
    <col min="8973" max="9216" width="9.140625" style="2"/>
    <col min="9217" max="9217" width="5.7109375" style="2" customWidth="1"/>
    <col min="9218" max="9219" width="21.7109375" style="2" customWidth="1"/>
    <col min="9220" max="9226" width="20.7109375" style="2" customWidth="1"/>
    <col min="9227" max="9227" width="9.140625" style="2"/>
    <col min="9228" max="9228" width="10.5703125" style="2" bestFit="1" customWidth="1"/>
    <col min="9229" max="9472" width="9.140625" style="2"/>
    <col min="9473" max="9473" width="5.7109375" style="2" customWidth="1"/>
    <col min="9474" max="9475" width="21.7109375" style="2" customWidth="1"/>
    <col min="9476" max="9482" width="20.7109375" style="2" customWidth="1"/>
    <col min="9483" max="9483" width="9.140625" style="2"/>
    <col min="9484" max="9484" width="10.5703125" style="2" bestFit="1" customWidth="1"/>
    <col min="9485" max="9728" width="9.140625" style="2"/>
    <col min="9729" max="9729" width="5.7109375" style="2" customWidth="1"/>
    <col min="9730" max="9731" width="21.7109375" style="2" customWidth="1"/>
    <col min="9732" max="9738" width="20.7109375" style="2" customWidth="1"/>
    <col min="9739" max="9739" width="9.140625" style="2"/>
    <col min="9740" max="9740" width="10.5703125" style="2" bestFit="1" customWidth="1"/>
    <col min="9741" max="9984" width="9.140625" style="2"/>
    <col min="9985" max="9985" width="5.7109375" style="2" customWidth="1"/>
    <col min="9986" max="9987" width="21.7109375" style="2" customWidth="1"/>
    <col min="9988" max="9994" width="20.7109375" style="2" customWidth="1"/>
    <col min="9995" max="9995" width="9.140625" style="2"/>
    <col min="9996" max="9996" width="10.5703125" style="2" bestFit="1" customWidth="1"/>
    <col min="9997" max="10240" width="9.140625" style="2"/>
    <col min="10241" max="10241" width="5.7109375" style="2" customWidth="1"/>
    <col min="10242" max="10243" width="21.7109375" style="2" customWidth="1"/>
    <col min="10244" max="10250" width="20.7109375" style="2" customWidth="1"/>
    <col min="10251" max="10251" width="9.140625" style="2"/>
    <col min="10252" max="10252" width="10.5703125" style="2" bestFit="1" customWidth="1"/>
    <col min="10253" max="10496" width="9.140625" style="2"/>
    <col min="10497" max="10497" width="5.7109375" style="2" customWidth="1"/>
    <col min="10498" max="10499" width="21.7109375" style="2" customWidth="1"/>
    <col min="10500" max="10506" width="20.7109375" style="2" customWidth="1"/>
    <col min="10507" max="10507" width="9.140625" style="2"/>
    <col min="10508" max="10508" width="10.5703125" style="2" bestFit="1" customWidth="1"/>
    <col min="10509" max="10752" width="9.140625" style="2"/>
    <col min="10753" max="10753" width="5.7109375" style="2" customWidth="1"/>
    <col min="10754" max="10755" width="21.7109375" style="2" customWidth="1"/>
    <col min="10756" max="10762" width="20.7109375" style="2" customWidth="1"/>
    <col min="10763" max="10763" width="9.140625" style="2"/>
    <col min="10764" max="10764" width="10.5703125" style="2" bestFit="1" customWidth="1"/>
    <col min="10765" max="11008" width="9.140625" style="2"/>
    <col min="11009" max="11009" width="5.7109375" style="2" customWidth="1"/>
    <col min="11010" max="11011" width="21.7109375" style="2" customWidth="1"/>
    <col min="11012" max="11018" width="20.7109375" style="2" customWidth="1"/>
    <col min="11019" max="11019" width="9.140625" style="2"/>
    <col min="11020" max="11020" width="10.5703125" style="2" bestFit="1" customWidth="1"/>
    <col min="11021" max="11264" width="9.140625" style="2"/>
    <col min="11265" max="11265" width="5.7109375" style="2" customWidth="1"/>
    <col min="11266" max="11267" width="21.7109375" style="2" customWidth="1"/>
    <col min="11268" max="11274" width="20.7109375" style="2" customWidth="1"/>
    <col min="11275" max="11275" width="9.140625" style="2"/>
    <col min="11276" max="11276" width="10.5703125" style="2" bestFit="1" customWidth="1"/>
    <col min="11277" max="11520" width="9.140625" style="2"/>
    <col min="11521" max="11521" width="5.7109375" style="2" customWidth="1"/>
    <col min="11522" max="11523" width="21.7109375" style="2" customWidth="1"/>
    <col min="11524" max="11530" width="20.7109375" style="2" customWidth="1"/>
    <col min="11531" max="11531" width="9.140625" style="2"/>
    <col min="11532" max="11532" width="10.5703125" style="2" bestFit="1" customWidth="1"/>
    <col min="11533" max="11776" width="9.140625" style="2"/>
    <col min="11777" max="11777" width="5.7109375" style="2" customWidth="1"/>
    <col min="11778" max="11779" width="21.7109375" style="2" customWidth="1"/>
    <col min="11780" max="11786" width="20.7109375" style="2" customWidth="1"/>
    <col min="11787" max="11787" width="9.140625" style="2"/>
    <col min="11788" max="11788" width="10.5703125" style="2" bestFit="1" customWidth="1"/>
    <col min="11789" max="12032" width="9.140625" style="2"/>
    <col min="12033" max="12033" width="5.7109375" style="2" customWidth="1"/>
    <col min="12034" max="12035" width="21.7109375" style="2" customWidth="1"/>
    <col min="12036" max="12042" width="20.7109375" style="2" customWidth="1"/>
    <col min="12043" max="12043" width="9.140625" style="2"/>
    <col min="12044" max="12044" width="10.5703125" style="2" bestFit="1" customWidth="1"/>
    <col min="12045" max="12288" width="9.140625" style="2"/>
    <col min="12289" max="12289" width="5.7109375" style="2" customWidth="1"/>
    <col min="12290" max="12291" width="21.7109375" style="2" customWidth="1"/>
    <col min="12292" max="12298" width="20.7109375" style="2" customWidth="1"/>
    <col min="12299" max="12299" width="9.140625" style="2"/>
    <col min="12300" max="12300" width="10.5703125" style="2" bestFit="1" customWidth="1"/>
    <col min="12301" max="12544" width="9.140625" style="2"/>
    <col min="12545" max="12545" width="5.7109375" style="2" customWidth="1"/>
    <col min="12546" max="12547" width="21.7109375" style="2" customWidth="1"/>
    <col min="12548" max="12554" width="20.7109375" style="2" customWidth="1"/>
    <col min="12555" max="12555" width="9.140625" style="2"/>
    <col min="12556" max="12556" width="10.5703125" style="2" bestFit="1" customWidth="1"/>
    <col min="12557" max="12800" width="9.140625" style="2"/>
    <col min="12801" max="12801" width="5.7109375" style="2" customWidth="1"/>
    <col min="12802" max="12803" width="21.7109375" style="2" customWidth="1"/>
    <col min="12804" max="12810" width="20.7109375" style="2" customWidth="1"/>
    <col min="12811" max="12811" width="9.140625" style="2"/>
    <col min="12812" max="12812" width="10.5703125" style="2" bestFit="1" customWidth="1"/>
    <col min="12813" max="13056" width="9.140625" style="2"/>
    <col min="13057" max="13057" width="5.7109375" style="2" customWidth="1"/>
    <col min="13058" max="13059" width="21.7109375" style="2" customWidth="1"/>
    <col min="13060" max="13066" width="20.7109375" style="2" customWidth="1"/>
    <col min="13067" max="13067" width="9.140625" style="2"/>
    <col min="13068" max="13068" width="10.5703125" style="2" bestFit="1" customWidth="1"/>
    <col min="13069" max="13312" width="9.140625" style="2"/>
    <col min="13313" max="13313" width="5.7109375" style="2" customWidth="1"/>
    <col min="13314" max="13315" width="21.7109375" style="2" customWidth="1"/>
    <col min="13316" max="13322" width="20.7109375" style="2" customWidth="1"/>
    <col min="13323" max="13323" width="9.140625" style="2"/>
    <col min="13324" max="13324" width="10.5703125" style="2" bestFit="1" customWidth="1"/>
    <col min="13325" max="13568" width="9.140625" style="2"/>
    <col min="13569" max="13569" width="5.7109375" style="2" customWidth="1"/>
    <col min="13570" max="13571" width="21.7109375" style="2" customWidth="1"/>
    <col min="13572" max="13578" width="20.7109375" style="2" customWidth="1"/>
    <col min="13579" max="13579" width="9.140625" style="2"/>
    <col min="13580" max="13580" width="10.5703125" style="2" bestFit="1" customWidth="1"/>
    <col min="13581" max="13824" width="9.140625" style="2"/>
    <col min="13825" max="13825" width="5.7109375" style="2" customWidth="1"/>
    <col min="13826" max="13827" width="21.7109375" style="2" customWidth="1"/>
    <col min="13828" max="13834" width="20.7109375" style="2" customWidth="1"/>
    <col min="13835" max="13835" width="9.140625" style="2"/>
    <col min="13836" max="13836" width="10.5703125" style="2" bestFit="1" customWidth="1"/>
    <col min="13837" max="14080" width="9.140625" style="2"/>
    <col min="14081" max="14081" width="5.7109375" style="2" customWidth="1"/>
    <col min="14082" max="14083" width="21.7109375" style="2" customWidth="1"/>
    <col min="14084" max="14090" width="20.7109375" style="2" customWidth="1"/>
    <col min="14091" max="14091" width="9.140625" style="2"/>
    <col min="14092" max="14092" width="10.5703125" style="2" bestFit="1" customWidth="1"/>
    <col min="14093" max="14336" width="9.140625" style="2"/>
    <col min="14337" max="14337" width="5.7109375" style="2" customWidth="1"/>
    <col min="14338" max="14339" width="21.7109375" style="2" customWidth="1"/>
    <col min="14340" max="14346" width="20.7109375" style="2" customWidth="1"/>
    <col min="14347" max="14347" width="9.140625" style="2"/>
    <col min="14348" max="14348" width="10.5703125" style="2" bestFit="1" customWidth="1"/>
    <col min="14349" max="14592" width="9.140625" style="2"/>
    <col min="14593" max="14593" width="5.7109375" style="2" customWidth="1"/>
    <col min="14594" max="14595" width="21.7109375" style="2" customWidth="1"/>
    <col min="14596" max="14602" width="20.7109375" style="2" customWidth="1"/>
    <col min="14603" max="14603" width="9.140625" style="2"/>
    <col min="14604" max="14604" width="10.5703125" style="2" bestFit="1" customWidth="1"/>
    <col min="14605" max="14848" width="9.140625" style="2"/>
    <col min="14849" max="14849" width="5.7109375" style="2" customWidth="1"/>
    <col min="14850" max="14851" width="21.7109375" style="2" customWidth="1"/>
    <col min="14852" max="14858" width="20.7109375" style="2" customWidth="1"/>
    <col min="14859" max="14859" width="9.140625" style="2"/>
    <col min="14860" max="14860" width="10.5703125" style="2" bestFit="1" customWidth="1"/>
    <col min="14861" max="15104" width="9.140625" style="2"/>
    <col min="15105" max="15105" width="5.7109375" style="2" customWidth="1"/>
    <col min="15106" max="15107" width="21.7109375" style="2" customWidth="1"/>
    <col min="15108" max="15114" width="20.7109375" style="2" customWidth="1"/>
    <col min="15115" max="15115" width="9.140625" style="2"/>
    <col min="15116" max="15116" width="10.5703125" style="2" bestFit="1" customWidth="1"/>
    <col min="15117" max="15360" width="9.140625" style="2"/>
    <col min="15361" max="15361" width="5.7109375" style="2" customWidth="1"/>
    <col min="15362" max="15363" width="21.7109375" style="2" customWidth="1"/>
    <col min="15364" max="15370" width="20.7109375" style="2" customWidth="1"/>
    <col min="15371" max="15371" width="9.140625" style="2"/>
    <col min="15372" max="15372" width="10.5703125" style="2" bestFit="1" customWidth="1"/>
    <col min="15373" max="15616" width="9.140625" style="2"/>
    <col min="15617" max="15617" width="5.7109375" style="2" customWidth="1"/>
    <col min="15618" max="15619" width="21.7109375" style="2" customWidth="1"/>
    <col min="15620" max="15626" width="20.7109375" style="2" customWidth="1"/>
    <col min="15627" max="15627" width="9.140625" style="2"/>
    <col min="15628" max="15628" width="10.5703125" style="2" bestFit="1" customWidth="1"/>
    <col min="15629" max="15872" width="9.140625" style="2"/>
    <col min="15873" max="15873" width="5.7109375" style="2" customWidth="1"/>
    <col min="15874" max="15875" width="21.7109375" style="2" customWidth="1"/>
    <col min="15876" max="15882" width="20.7109375" style="2" customWidth="1"/>
    <col min="15883" max="15883" width="9.140625" style="2"/>
    <col min="15884" max="15884" width="10.5703125" style="2" bestFit="1" customWidth="1"/>
    <col min="15885" max="16128" width="9.140625" style="2"/>
    <col min="16129" max="16129" width="5.7109375" style="2" customWidth="1"/>
    <col min="16130" max="16131" width="21.7109375" style="2" customWidth="1"/>
    <col min="16132" max="16138" width="20.7109375" style="2" customWidth="1"/>
    <col min="16139" max="16139" width="9.140625" style="2"/>
    <col min="16140" max="16140" width="10.5703125" style="2" bestFit="1" customWidth="1"/>
    <col min="16141" max="16384" width="9.140625" style="2"/>
  </cols>
  <sheetData>
    <row r="1" spans="1:10" ht="15.75" x14ac:dyDescent="0.25">
      <c r="A1" s="1" t="s">
        <v>0</v>
      </c>
      <c r="C1" s="2" t="s">
        <v>1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1"/>
      <c r="B4" s="1"/>
      <c r="C4" s="1"/>
      <c r="D4" s="1"/>
      <c r="E4" s="4"/>
      <c r="F4" s="4" t="str">
        <f>'[1]1'!$E$5</f>
        <v>KABUPATEN/KOTA</v>
      </c>
      <c r="G4" s="5" t="str">
        <f>'[1]1'!$F$5</f>
        <v>PASER</v>
      </c>
      <c r="H4" s="1"/>
      <c r="I4" s="1"/>
      <c r="J4" s="1"/>
    </row>
    <row r="5" spans="1:10" ht="15.75" x14ac:dyDescent="0.25">
      <c r="A5" s="1"/>
      <c r="B5" s="1"/>
      <c r="C5" s="1"/>
      <c r="D5" s="1"/>
      <c r="E5" s="4"/>
      <c r="F5" s="4" t="str">
        <f>'[1]1'!$E$6</f>
        <v>TAHUN</v>
      </c>
      <c r="G5" s="5">
        <f>'[1]1'!$F$6</f>
        <v>2022</v>
      </c>
      <c r="H5" s="1"/>
      <c r="I5" s="1"/>
      <c r="J5" s="1"/>
    </row>
    <row r="6" spans="1:10" ht="15.75" thickBot="1" x14ac:dyDescent="0.3">
      <c r="A6" s="6"/>
      <c r="B6" s="6"/>
      <c r="C6" s="6"/>
    </row>
    <row r="7" spans="1:10" ht="18" customHeight="1" x14ac:dyDescent="0.25">
      <c r="A7" s="7" t="s">
        <v>3</v>
      </c>
      <c r="B7" s="7" t="s">
        <v>4</v>
      </c>
      <c r="C7" s="7" t="s">
        <v>5</v>
      </c>
      <c r="D7" s="8" t="s">
        <v>6</v>
      </c>
      <c r="E7" s="8"/>
      <c r="F7" s="8"/>
      <c r="G7" s="8"/>
      <c r="H7" s="8"/>
      <c r="I7" s="8"/>
      <c r="J7" s="8"/>
    </row>
    <row r="8" spans="1:10" ht="43.9" customHeight="1" x14ac:dyDescent="0.25">
      <c r="A8" s="9"/>
      <c r="B8" s="9"/>
      <c r="C8" s="9"/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</row>
    <row r="9" spans="1:10" s="13" customFormat="1" ht="18.600000000000001" customHeight="1" x14ac:dyDescent="0.25">
      <c r="A9" s="11">
        <v>1</v>
      </c>
      <c r="B9" s="12">
        <v>2</v>
      </c>
      <c r="C9" s="11">
        <v>3</v>
      </c>
      <c r="D9" s="12">
        <v>4</v>
      </c>
      <c r="E9" s="11">
        <v>5</v>
      </c>
      <c r="F9" s="12">
        <v>6</v>
      </c>
      <c r="G9" s="11">
        <v>7</v>
      </c>
      <c r="H9" s="12">
        <v>8</v>
      </c>
      <c r="I9" s="11">
        <v>9</v>
      </c>
      <c r="J9" s="12">
        <v>10</v>
      </c>
    </row>
    <row r="10" spans="1:10" x14ac:dyDescent="0.25">
      <c r="A10" s="14">
        <v>1</v>
      </c>
      <c r="B10" s="15" t="str">
        <f>'[1]9'!B9</f>
        <v>Tanah Grogot</v>
      </c>
      <c r="C10" s="15" t="str">
        <f>'[1]9'!C9</f>
        <v>Tanah Grogot</v>
      </c>
      <c r="D10" s="16">
        <v>40</v>
      </c>
      <c r="E10" s="16">
        <v>225</v>
      </c>
      <c r="F10" s="16">
        <v>2367</v>
      </c>
      <c r="G10" s="17">
        <f t="shared" ref="G10:G28" si="0">D10/E10</f>
        <v>0.17777777777777778</v>
      </c>
      <c r="H10" s="16">
        <v>2261</v>
      </c>
      <c r="I10" s="18">
        <v>500</v>
      </c>
      <c r="J10" s="19">
        <f t="shared" ref="J10:J28" si="1">I10/H10</f>
        <v>0.22114108801415303</v>
      </c>
    </row>
    <row r="11" spans="1:10" x14ac:dyDescent="0.25">
      <c r="A11" s="14">
        <v>2</v>
      </c>
      <c r="B11" s="15">
        <f>'[1]9'!B10</f>
        <v>0</v>
      </c>
      <c r="C11" s="15" t="str">
        <f>'[1]9'!C10</f>
        <v>Senaken</v>
      </c>
      <c r="D11" s="16">
        <v>143</v>
      </c>
      <c r="E11" s="16">
        <v>139</v>
      </c>
      <c r="F11" s="16">
        <v>1591</v>
      </c>
      <c r="G11" s="17">
        <f t="shared" si="0"/>
        <v>1.0287769784172662</v>
      </c>
      <c r="H11" s="16">
        <v>1591</v>
      </c>
      <c r="I11" s="18">
        <v>213</v>
      </c>
      <c r="J11" s="19">
        <f t="shared" si="1"/>
        <v>0.13387806411062225</v>
      </c>
    </row>
    <row r="12" spans="1:10" x14ac:dyDescent="0.25">
      <c r="A12" s="14">
        <v>3</v>
      </c>
      <c r="B12" s="15">
        <f>'[1]9'!B11</f>
        <v>0</v>
      </c>
      <c r="C12" s="15" t="str">
        <f>'[1]9'!C11</f>
        <v>Padang Pengrapat</v>
      </c>
      <c r="D12" s="16">
        <v>0</v>
      </c>
      <c r="E12" s="16">
        <v>23</v>
      </c>
      <c r="F12" s="16">
        <v>444</v>
      </c>
      <c r="G12" s="17">
        <f t="shared" si="0"/>
        <v>0</v>
      </c>
      <c r="H12" s="16">
        <v>468</v>
      </c>
      <c r="I12" s="18">
        <v>63</v>
      </c>
      <c r="J12" s="19">
        <f t="shared" si="1"/>
        <v>0.13461538461538461</v>
      </c>
    </row>
    <row r="13" spans="1:10" x14ac:dyDescent="0.25">
      <c r="A13" s="14">
        <v>4</v>
      </c>
      <c r="B13" s="15" t="str">
        <f>'[1]9'!B12</f>
        <v>Kuaro</v>
      </c>
      <c r="C13" s="15" t="str">
        <f>'[1]9'!C12</f>
        <v>Kuaro</v>
      </c>
      <c r="D13" s="16">
        <v>138</v>
      </c>
      <c r="E13" s="16">
        <v>104</v>
      </c>
      <c r="F13" s="16">
        <v>1324</v>
      </c>
      <c r="G13" s="17">
        <f t="shared" si="0"/>
        <v>1.3269230769230769</v>
      </c>
      <c r="H13" s="16">
        <v>1340</v>
      </c>
      <c r="I13" s="18">
        <v>43</v>
      </c>
      <c r="J13" s="19">
        <f t="shared" si="1"/>
        <v>3.2089552238805968E-2</v>
      </c>
    </row>
    <row r="14" spans="1:10" x14ac:dyDescent="0.25">
      <c r="A14" s="14">
        <v>5</v>
      </c>
      <c r="B14" s="15">
        <f>'[1]9'!B13</f>
        <v>0</v>
      </c>
      <c r="C14" s="15" t="str">
        <f>'[1]9'!C13</f>
        <v>Lolo</v>
      </c>
      <c r="D14" s="16">
        <v>46</v>
      </c>
      <c r="E14" s="16">
        <v>37</v>
      </c>
      <c r="F14" s="16">
        <v>760</v>
      </c>
      <c r="G14" s="17">
        <f t="shared" si="0"/>
        <v>1.2432432432432432</v>
      </c>
      <c r="H14" s="16">
        <v>750</v>
      </c>
      <c r="I14" s="18">
        <v>44</v>
      </c>
      <c r="J14" s="19">
        <f t="shared" si="1"/>
        <v>5.8666666666666666E-2</v>
      </c>
    </row>
    <row r="15" spans="1:10" x14ac:dyDescent="0.25">
      <c r="A15" s="14">
        <v>6</v>
      </c>
      <c r="B15" s="15" t="str">
        <f>'[1]9'!B14</f>
        <v>Long Ikis</v>
      </c>
      <c r="C15" s="15" t="str">
        <f>'[1]9'!C14</f>
        <v>Long Ikis</v>
      </c>
      <c r="D15" s="16">
        <v>138</v>
      </c>
      <c r="E15" s="16">
        <v>134</v>
      </c>
      <c r="F15" s="16">
        <v>1928</v>
      </c>
      <c r="G15" s="17">
        <f t="shared" si="0"/>
        <v>1.0298507462686568</v>
      </c>
      <c r="H15" s="16">
        <v>1853</v>
      </c>
      <c r="I15" s="18">
        <v>30</v>
      </c>
      <c r="J15" s="19">
        <f t="shared" si="1"/>
        <v>1.6189962223421478E-2</v>
      </c>
    </row>
    <row r="16" spans="1:10" x14ac:dyDescent="0.25">
      <c r="A16" s="14">
        <v>7</v>
      </c>
      <c r="B16" s="15">
        <f>'[1]9'!B15</f>
        <v>0</v>
      </c>
      <c r="C16" s="15" t="str">
        <f>'[1]9'!C15</f>
        <v>Kayungo</v>
      </c>
      <c r="D16" s="16">
        <v>6</v>
      </c>
      <c r="E16" s="16">
        <v>54</v>
      </c>
      <c r="F16" s="16">
        <v>205</v>
      </c>
      <c r="G16" s="17">
        <f t="shared" si="0"/>
        <v>0.1111111111111111</v>
      </c>
      <c r="H16" s="16">
        <v>186</v>
      </c>
      <c r="I16" s="18">
        <v>11</v>
      </c>
      <c r="J16" s="19">
        <f t="shared" si="1"/>
        <v>5.9139784946236562E-2</v>
      </c>
    </row>
    <row r="17" spans="1:10" x14ac:dyDescent="0.25">
      <c r="A17" s="14">
        <v>8</v>
      </c>
      <c r="B17" s="15">
        <f>'[1]9'!B16</f>
        <v>0</v>
      </c>
      <c r="C17" s="15" t="str">
        <f>'[1]9'!C16</f>
        <v>Krayan</v>
      </c>
      <c r="D17" s="16">
        <v>9</v>
      </c>
      <c r="E17" s="16">
        <v>18</v>
      </c>
      <c r="F17" s="16">
        <v>351</v>
      </c>
      <c r="G17" s="17">
        <f t="shared" si="0"/>
        <v>0.5</v>
      </c>
      <c r="H17" s="16">
        <v>349</v>
      </c>
      <c r="I17" s="18">
        <v>6</v>
      </c>
      <c r="J17" s="19">
        <f t="shared" si="1"/>
        <v>1.7191977077363897E-2</v>
      </c>
    </row>
    <row r="18" spans="1:10" x14ac:dyDescent="0.25">
      <c r="A18" s="14">
        <v>9</v>
      </c>
      <c r="B18" s="15" t="str">
        <f>'[1]9'!B17</f>
        <v>Long kali</v>
      </c>
      <c r="C18" s="15" t="str">
        <f>'[1]9'!C17</f>
        <v>Longkali</v>
      </c>
      <c r="D18" s="16">
        <v>39</v>
      </c>
      <c r="E18" s="16">
        <v>147</v>
      </c>
      <c r="F18" s="16">
        <v>1381</v>
      </c>
      <c r="G18" s="17">
        <f t="shared" si="0"/>
        <v>0.26530612244897961</v>
      </c>
      <c r="H18" s="16">
        <v>1406</v>
      </c>
      <c r="I18" s="18">
        <v>76</v>
      </c>
      <c r="J18" s="19">
        <f t="shared" si="1"/>
        <v>5.4054054054054057E-2</v>
      </c>
    </row>
    <row r="19" spans="1:10" x14ac:dyDescent="0.25">
      <c r="A19" s="14">
        <v>10</v>
      </c>
      <c r="B19" s="15">
        <f>'[1]9'!B18</f>
        <v>0</v>
      </c>
      <c r="C19" s="15" t="str">
        <f>'[1]9'!C18</f>
        <v>Mendik</v>
      </c>
      <c r="D19" s="16">
        <v>0</v>
      </c>
      <c r="E19" s="16">
        <v>13</v>
      </c>
      <c r="F19" s="16">
        <v>418</v>
      </c>
      <c r="G19" s="17">
        <f t="shared" si="0"/>
        <v>0</v>
      </c>
      <c r="H19" s="16">
        <v>419</v>
      </c>
      <c r="I19" s="18">
        <v>2</v>
      </c>
      <c r="J19" s="19">
        <f t="shared" si="1"/>
        <v>4.7732696897374704E-3</v>
      </c>
    </row>
    <row r="20" spans="1:10" x14ac:dyDescent="0.25">
      <c r="A20" s="14">
        <v>11</v>
      </c>
      <c r="B20" s="15">
        <f>'[1]9'!B19</f>
        <v>0</v>
      </c>
      <c r="C20" s="15" t="str">
        <f>'[1]9'!C19</f>
        <v>Sebakung Taka</v>
      </c>
      <c r="D20" s="16">
        <v>6</v>
      </c>
      <c r="E20" s="16">
        <v>56</v>
      </c>
      <c r="F20" s="16">
        <v>294</v>
      </c>
      <c r="G20" s="17">
        <f t="shared" si="0"/>
        <v>0.10714285714285714</v>
      </c>
      <c r="H20" s="16">
        <v>291</v>
      </c>
      <c r="I20" s="18">
        <v>5</v>
      </c>
      <c r="J20" s="19">
        <f t="shared" si="1"/>
        <v>1.7182130584192441E-2</v>
      </c>
    </row>
    <row r="21" spans="1:10" x14ac:dyDescent="0.25">
      <c r="A21" s="14">
        <v>12</v>
      </c>
      <c r="B21" s="15" t="str">
        <f>'[1]9'!B20</f>
        <v>Pasir Belengkong</v>
      </c>
      <c r="C21" s="15" t="str">
        <f>'[1]9'!C20</f>
        <v>P.Belengkong</v>
      </c>
      <c r="D21" s="16">
        <v>52</v>
      </c>
      <c r="E21" s="16">
        <v>9</v>
      </c>
      <c r="F21" s="16">
        <v>625</v>
      </c>
      <c r="G21" s="17">
        <f t="shared" si="0"/>
        <v>5.7777777777777777</v>
      </c>
      <c r="H21" s="16">
        <v>600</v>
      </c>
      <c r="I21" s="18">
        <v>85</v>
      </c>
      <c r="J21" s="19">
        <f t="shared" si="1"/>
        <v>0.14166666666666666</v>
      </c>
    </row>
    <row r="22" spans="1:10" x14ac:dyDescent="0.25">
      <c r="A22" s="14">
        <v>13</v>
      </c>
      <c r="B22" s="15">
        <f>'[1]9'!B21</f>
        <v>0</v>
      </c>
      <c r="C22" s="15" t="str">
        <f>'[1]9'!C21</f>
        <v>Suatang Baru</v>
      </c>
      <c r="D22" s="16">
        <v>0</v>
      </c>
      <c r="E22" s="16">
        <v>23</v>
      </c>
      <c r="F22" s="16">
        <v>441</v>
      </c>
      <c r="G22" s="17">
        <f t="shared" si="0"/>
        <v>0</v>
      </c>
      <c r="H22" s="16">
        <v>435</v>
      </c>
      <c r="I22" s="18">
        <v>42</v>
      </c>
      <c r="J22" s="19">
        <f t="shared" si="1"/>
        <v>9.6551724137931033E-2</v>
      </c>
    </row>
    <row r="23" spans="1:10" x14ac:dyDescent="0.25">
      <c r="A23" s="14">
        <v>14</v>
      </c>
      <c r="B23" s="15">
        <f>'[1]9'!B22</f>
        <v>0</v>
      </c>
      <c r="C23" s="15" t="str">
        <f>'[1]9'!C22</f>
        <v>Suliliran baru</v>
      </c>
      <c r="D23" s="16">
        <v>113</v>
      </c>
      <c r="E23" s="16">
        <v>115</v>
      </c>
      <c r="F23" s="16">
        <v>820</v>
      </c>
      <c r="G23" s="17">
        <f t="shared" si="0"/>
        <v>0.9826086956521739</v>
      </c>
      <c r="H23" s="16">
        <v>800</v>
      </c>
      <c r="I23" s="18">
        <v>36</v>
      </c>
      <c r="J23" s="19">
        <f t="shared" si="1"/>
        <v>4.4999999999999998E-2</v>
      </c>
    </row>
    <row r="24" spans="1:10" x14ac:dyDescent="0.25">
      <c r="A24" s="14">
        <v>15</v>
      </c>
      <c r="B24" s="15" t="str">
        <f>'[1]9'!B23</f>
        <v xml:space="preserve">Kerang </v>
      </c>
      <c r="C24" s="15" t="str">
        <f>'[1]9'!C23</f>
        <v>Kerang</v>
      </c>
      <c r="D24" s="16">
        <v>23</v>
      </c>
      <c r="E24" s="16">
        <v>104</v>
      </c>
      <c r="F24" s="16">
        <v>498</v>
      </c>
      <c r="G24" s="17">
        <f t="shared" si="0"/>
        <v>0.22115384615384615</v>
      </c>
      <c r="H24" s="16">
        <v>511</v>
      </c>
      <c r="I24" s="18">
        <v>7</v>
      </c>
      <c r="J24" s="19">
        <f t="shared" si="1"/>
        <v>1.3698630136986301E-2</v>
      </c>
    </row>
    <row r="25" spans="1:10" x14ac:dyDescent="0.25">
      <c r="A25" s="14">
        <v>16</v>
      </c>
      <c r="B25" s="15" t="str">
        <f>'[1]9'!B24</f>
        <v>Tanjung Aru</v>
      </c>
      <c r="C25" s="15" t="str">
        <f>'[1]9'!C24</f>
        <v>Tanjung Aru</v>
      </c>
      <c r="D25" s="16">
        <v>8</v>
      </c>
      <c r="E25" s="16">
        <v>11</v>
      </c>
      <c r="F25" s="16">
        <v>118</v>
      </c>
      <c r="G25" s="17">
        <f t="shared" si="0"/>
        <v>0.72727272727272729</v>
      </c>
      <c r="H25" s="16">
        <v>90</v>
      </c>
      <c r="I25" s="18">
        <v>1</v>
      </c>
      <c r="J25" s="19">
        <f t="shared" si="1"/>
        <v>1.1111111111111112E-2</v>
      </c>
    </row>
    <row r="26" spans="1:10" x14ac:dyDescent="0.25">
      <c r="A26" s="14">
        <v>17</v>
      </c>
      <c r="B26" s="15" t="str">
        <f>'[1]9'!B25</f>
        <v>Batu Kajang</v>
      </c>
      <c r="C26" s="15" t="str">
        <f>'[1]9'!C25</f>
        <v>Batu Kajang</v>
      </c>
      <c r="D26" s="16">
        <v>3781</v>
      </c>
      <c r="E26" s="16">
        <v>1096</v>
      </c>
      <c r="F26" s="16">
        <v>9067</v>
      </c>
      <c r="G26" s="17">
        <f t="shared" si="0"/>
        <v>3.4498175182481754</v>
      </c>
      <c r="H26" s="16">
        <v>10554</v>
      </c>
      <c r="I26" s="18">
        <v>18</v>
      </c>
      <c r="J26" s="19">
        <f t="shared" si="1"/>
        <v>1.7055144968732233E-3</v>
      </c>
    </row>
    <row r="27" spans="1:10" x14ac:dyDescent="0.25">
      <c r="A27" s="14">
        <v>18</v>
      </c>
      <c r="B27" s="15" t="str">
        <f>'[1]9'!B26</f>
        <v>Muser</v>
      </c>
      <c r="C27" s="15" t="str">
        <f>'[1]9'!C26</f>
        <v>Muser</v>
      </c>
      <c r="D27" s="16">
        <v>14</v>
      </c>
      <c r="E27" s="16">
        <v>62</v>
      </c>
      <c r="F27" s="16">
        <v>575</v>
      </c>
      <c r="G27" s="17">
        <f t="shared" si="0"/>
        <v>0.22580645161290322</v>
      </c>
      <c r="H27" s="16">
        <v>576</v>
      </c>
      <c r="I27" s="18">
        <v>11</v>
      </c>
      <c r="J27" s="19">
        <f t="shared" si="1"/>
        <v>1.9097222222222224E-2</v>
      </c>
    </row>
    <row r="28" spans="1:10" x14ac:dyDescent="0.25">
      <c r="A28" s="14">
        <v>19</v>
      </c>
      <c r="B28" s="15" t="str">
        <f>'[1]9'!B27</f>
        <v>Muara Komam</v>
      </c>
      <c r="C28" s="15" t="str">
        <f>'[1]9'!C27</f>
        <v>Muara Komam</v>
      </c>
      <c r="D28" s="16">
        <v>4</v>
      </c>
      <c r="E28" s="16">
        <v>39</v>
      </c>
      <c r="F28" s="16">
        <v>559</v>
      </c>
      <c r="G28" s="17">
        <f t="shared" si="0"/>
        <v>0.10256410256410256</v>
      </c>
      <c r="H28" s="16">
        <v>738</v>
      </c>
      <c r="I28" s="18">
        <v>5</v>
      </c>
      <c r="J28" s="19">
        <f t="shared" si="1"/>
        <v>6.7750677506775072E-3</v>
      </c>
    </row>
    <row r="29" spans="1:10" x14ac:dyDescent="0.25">
      <c r="A29" s="20"/>
      <c r="B29" s="20"/>
      <c r="D29" s="21"/>
      <c r="E29" s="21"/>
      <c r="F29" s="21"/>
      <c r="G29" s="22"/>
      <c r="H29" s="21"/>
      <c r="I29" s="23"/>
      <c r="J29" s="24"/>
    </row>
    <row r="30" spans="1:10" x14ac:dyDescent="0.25">
      <c r="A30" s="20"/>
      <c r="B30" s="20"/>
      <c r="D30" s="21"/>
      <c r="E30" s="21"/>
      <c r="F30" s="21"/>
      <c r="G30" s="22"/>
      <c r="H30" s="21"/>
      <c r="I30" s="23"/>
      <c r="J30" s="24"/>
    </row>
    <row r="31" spans="1:10" x14ac:dyDescent="0.25">
      <c r="A31" s="20"/>
      <c r="B31" s="20"/>
      <c r="D31" s="21"/>
      <c r="E31" s="21"/>
      <c r="F31" s="21"/>
      <c r="G31" s="22"/>
      <c r="H31" s="21"/>
      <c r="I31" s="23"/>
      <c r="J31" s="24"/>
    </row>
    <row r="32" spans="1:10" x14ac:dyDescent="0.25">
      <c r="A32" s="25"/>
      <c r="B32" s="25"/>
      <c r="C32" s="26"/>
      <c r="D32" s="27"/>
      <c r="E32" s="27"/>
      <c r="F32" s="27"/>
      <c r="G32" s="28"/>
      <c r="H32" s="27"/>
      <c r="I32" s="29"/>
      <c r="J32" s="30"/>
    </row>
    <row r="33" spans="1:10" ht="20.100000000000001" customHeight="1" thickBot="1" x14ac:dyDescent="0.3">
      <c r="A33" s="31" t="s">
        <v>14</v>
      </c>
      <c r="B33" s="32"/>
      <c r="C33" s="33"/>
      <c r="D33" s="34">
        <f>SUM(D10:D32)</f>
        <v>4560</v>
      </c>
      <c r="E33" s="34">
        <f>SUM(E10:E32)</f>
        <v>2409</v>
      </c>
      <c r="F33" s="34">
        <f>SUM(F10:F32)</f>
        <v>23766</v>
      </c>
      <c r="G33" s="35">
        <f>D33/E33</f>
        <v>1.8929016189290162</v>
      </c>
      <c r="H33" s="34">
        <f>SUM(H10:H32)</f>
        <v>25218</v>
      </c>
      <c r="I33" s="34">
        <f>SUM(I10:I32)</f>
        <v>1198</v>
      </c>
      <c r="J33" s="36">
        <f>I33/H33</f>
        <v>4.7505749861210249E-2</v>
      </c>
    </row>
    <row r="34" spans="1:10" x14ac:dyDescent="0.25">
      <c r="A34" s="37"/>
      <c r="B34" s="38"/>
      <c r="C34" s="38"/>
      <c r="E34" s="39"/>
      <c r="F34" s="39"/>
      <c r="G34" s="39"/>
    </row>
    <row r="35" spans="1:10" x14ac:dyDescent="0.25">
      <c r="A35" s="40" t="s">
        <v>15</v>
      </c>
      <c r="B35" s="40"/>
      <c r="C35" s="40"/>
      <c r="D35" s="40"/>
      <c r="E35" s="40"/>
      <c r="F35" s="40"/>
    </row>
    <row r="36" spans="1:10" x14ac:dyDescent="0.25">
      <c r="A36" s="40" t="s">
        <v>16</v>
      </c>
      <c r="B36" s="40"/>
      <c r="C36" s="40"/>
      <c r="D36" s="40"/>
      <c r="E36" s="40"/>
      <c r="F36" s="40"/>
    </row>
  </sheetData>
  <mergeCells count="4">
    <mergeCell ref="A7:A8"/>
    <mergeCell ref="B7:B8"/>
    <mergeCell ref="C7:C8"/>
    <mergeCell ref="D7:J7"/>
  </mergeCells>
  <printOptions horizontalCentered="1"/>
  <pageMargins left="1.7" right="0.9" top="1.1499999999999999" bottom="0.9" header="0" footer="0"/>
  <pageSetup paperSize="9"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2023-07-18T04:26:21Z</dcterms:created>
  <dcterms:modified xsi:type="dcterms:W3CDTF">2023-07-18T04:26:38Z</dcterms:modified>
</cp:coreProperties>
</file>