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SATU DATA\"/>
    </mc:Choice>
  </mc:AlternateContent>
  <xr:revisionPtr revIDLastSave="0" documentId="8_{D4A3BC94-452C-417B-8B39-D1B49EC1F462}" xr6:coauthVersionLast="47" xr6:coauthVersionMax="47" xr10:uidLastSave="{00000000-0000-0000-0000-000000000000}"/>
  <bookViews>
    <workbookView xWindow="-120" yWindow="-120" windowWidth="29040" windowHeight="15720" xr2:uid="{F886DACC-F917-4FF4-B223-C422D4277756}"/>
  </bookViews>
  <sheets>
    <sheet name="Sheet1" sheetId="1" r:id="rId1"/>
  </sheets>
  <externalReferences>
    <externalReference r:id="rId2"/>
  </externalReferences>
  <definedNames>
    <definedName name="_xlnm.Print_Area" localSheetId="0">Sheet1!$A$1:$H$16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G14" i="1"/>
  <c r="F14" i="1"/>
  <c r="E14" i="1"/>
  <c r="D14" i="1"/>
  <c r="C14" i="1"/>
  <c r="E13" i="1"/>
  <c r="G12" i="1"/>
  <c r="F12" i="1"/>
  <c r="E12" i="1"/>
  <c r="D12" i="1"/>
  <c r="G11" i="1"/>
  <c r="F11" i="1"/>
  <c r="E11" i="1"/>
  <c r="D11" i="1"/>
  <c r="G9" i="1"/>
  <c r="F9" i="1"/>
  <c r="E9" i="1"/>
  <c r="D9" i="1"/>
  <c r="C9" i="1"/>
  <c r="G8" i="1"/>
  <c r="F8" i="1"/>
  <c r="H8" i="1" s="1"/>
  <c r="E8" i="1"/>
  <c r="D8" i="1"/>
  <c r="C8" i="1"/>
  <c r="G7" i="1"/>
  <c r="F7" i="1"/>
  <c r="E7" i="1"/>
  <c r="D7" i="1"/>
  <c r="C7" i="1"/>
  <c r="G6" i="1"/>
  <c r="F6" i="1"/>
  <c r="E6" i="1"/>
  <c r="D6" i="1"/>
  <c r="C6" i="1"/>
  <c r="H9" i="1" l="1"/>
  <c r="D13" i="1"/>
  <c r="E5" i="1"/>
  <c r="D5" i="1"/>
  <c r="H6" i="1"/>
  <c r="H12" i="1"/>
  <c r="D10" i="1"/>
  <c r="E10" i="1"/>
  <c r="E4" i="1" s="1"/>
  <c r="C10" i="1"/>
  <c r="C5" i="1"/>
  <c r="H7" i="1"/>
  <c r="H11" i="1"/>
  <c r="H14" i="1"/>
  <c r="F5" i="1"/>
  <c r="F13" i="1"/>
  <c r="F10" i="1"/>
  <c r="C4" i="1" l="1"/>
  <c r="D4" i="1"/>
  <c r="H10" i="1"/>
  <c r="G10" i="1"/>
  <c r="G13" i="1"/>
  <c r="H13" i="1"/>
  <c r="H5" i="1"/>
  <c r="F4" i="1"/>
  <c r="G5" i="1"/>
  <c r="H4" i="1" l="1"/>
  <c r="G4" i="1"/>
</calcChain>
</file>

<file path=xl/sharedStrings.xml><?xml version="1.0" encoding="utf-8"?>
<sst xmlns="http://schemas.openxmlformats.org/spreadsheetml/2006/main" count="28" uniqueCount="28">
  <si>
    <t>URAIAN</t>
  </si>
  <si>
    <t>ANGGARAN</t>
  </si>
  <si>
    <t>PROSENTASE</t>
  </si>
  <si>
    <t>LEBIH ( KURANG )</t>
  </si>
  <si>
    <t>s/d PERIODE LALU (Rp)</t>
  </si>
  <si>
    <t>PERIODE SEKARANG (Rp)</t>
  </si>
  <si>
    <t>s/d PERIODE SEKARANG (Rp)</t>
  </si>
  <si>
    <t>PENDAPATAN</t>
  </si>
  <si>
    <t>4 . 1</t>
  </si>
  <si>
    <t>PENDAPATAN ASLI DAERAH</t>
  </si>
  <si>
    <t>4. 1 . 1</t>
  </si>
  <si>
    <t>Pajak Daerah</t>
  </si>
  <si>
    <t>4 . 1 . 2</t>
  </si>
  <si>
    <t>Retribusi Daerah</t>
  </si>
  <si>
    <t>4 . 1 . 3</t>
  </si>
  <si>
    <t>Hasil Pengelolaan Kekayaan Daerah Yang Dipisahkan</t>
  </si>
  <si>
    <t>4 . 1 . 4</t>
  </si>
  <si>
    <t>Lain-lain Pendapatan Asli Daerah Yang Sah</t>
  </si>
  <si>
    <t>4 . 2</t>
  </si>
  <si>
    <t>PENDAPATAN TRANSFER</t>
  </si>
  <si>
    <t>4. 2 . 1</t>
  </si>
  <si>
    <t>Pendapatan Transfer Pemerintah Pusat</t>
  </si>
  <si>
    <t>4 . 2 . 2</t>
  </si>
  <si>
    <t>Pendapatan Transfer Antar Daerah</t>
  </si>
  <si>
    <t>4 . 3</t>
  </si>
  <si>
    <t>LAIN-LAIN PENDAPATAN DAERAH YANG SAH</t>
  </si>
  <si>
    <t>4 . 3 . 3</t>
  </si>
  <si>
    <t>KODE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</si>
</sst>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indexed="8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9"/>
      <color theme="0"/>
      <name val="Arial"/>
      <family val="2"/>
    </font>
    <font>
      <sz val="8"/>
      <color theme="0"/>
      <name val="Tahoma"/>
      <family val="2"/>
    </font>
    <font>
      <sz val="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48">
    <xf numFmtId="0" fontId="0" fillId="0" borderId="0" xfId="0">
      <alignment vertical="top"/>
    </xf>
    <xf numFmtId="0" fontId="1" fillId="0" borderId="0" xfId="0" applyFont="1">
      <alignment vertical="top"/>
    </xf>
    <xf numFmtId="0" fontId="3" fillId="0" borderId="0" xfId="0" applyFont="1" applyAlignment="1">
      <alignment vertical="top" readingOrder="1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readingOrder="1"/>
    </xf>
    <xf numFmtId="0" fontId="4" fillId="0" borderId="6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center" vertical="center" readingOrder="1"/>
    </xf>
    <xf numFmtId="0" fontId="4" fillId="2" borderId="6" xfId="0" applyFont="1" applyFill="1" applyBorder="1" applyAlignment="1">
      <alignment horizontal="left" vertical="center" readingOrder="1"/>
    </xf>
    <xf numFmtId="39" fontId="4" fillId="2" borderId="7" xfId="0" applyNumberFormat="1" applyFont="1" applyFill="1" applyBorder="1" applyAlignment="1">
      <alignment horizontal="right" vertical="top"/>
    </xf>
    <xf numFmtId="39" fontId="4" fillId="2" borderId="6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vertical="center" readingOrder="1"/>
    </xf>
    <xf numFmtId="0" fontId="3" fillId="2" borderId="0" xfId="0" applyFont="1" applyFill="1" applyAlignment="1">
      <alignment vertical="center" wrapText="1" readingOrder="1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readingOrder="1"/>
    </xf>
    <xf numFmtId="39" fontId="6" fillId="2" borderId="7" xfId="0" applyNumberFormat="1" applyFont="1" applyFill="1" applyBorder="1" applyAlignment="1">
      <alignment horizontal="right" vertical="top"/>
    </xf>
    <xf numFmtId="39" fontId="6" fillId="2" borderId="6" xfId="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vertical="top" readingOrder="1"/>
    </xf>
    <xf numFmtId="0" fontId="6" fillId="2" borderId="0" xfId="0" applyFont="1" applyFill="1" applyAlignment="1">
      <alignment vertical="top" readingOrder="1"/>
    </xf>
    <xf numFmtId="0" fontId="2" fillId="2" borderId="0" xfId="0" applyFont="1" applyFill="1">
      <alignment vertical="top"/>
    </xf>
    <xf numFmtId="0" fontId="1" fillId="2" borderId="0" xfId="0" applyFont="1" applyFill="1">
      <alignment vertical="top"/>
    </xf>
    <xf numFmtId="39" fontId="8" fillId="2" borderId="7" xfId="0" applyNumberFormat="1" applyFont="1" applyFill="1" applyBorder="1" applyAlignment="1">
      <alignment horizontal="right" vertical="top"/>
    </xf>
    <xf numFmtId="39" fontId="8" fillId="2" borderId="6" xfId="0" applyNumberFormat="1" applyFont="1" applyFill="1" applyBorder="1" applyAlignment="1">
      <alignment horizontal="right" vertical="top"/>
    </xf>
    <xf numFmtId="39" fontId="6" fillId="2" borderId="4" xfId="0" applyNumberFormat="1" applyFont="1" applyFill="1" applyBorder="1" applyAlignment="1">
      <alignment horizontal="right" vertical="top"/>
    </xf>
    <xf numFmtId="0" fontId="1" fillId="0" borderId="1" xfId="0" applyFont="1" applyBorder="1">
      <alignment vertical="top"/>
    </xf>
    <xf numFmtId="0" fontId="7" fillId="0" borderId="0" xfId="0" applyFont="1" applyAlignment="1">
      <alignment vertical="top" readingOrder="1"/>
    </xf>
    <xf numFmtId="39" fontId="7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 readingOrder="1"/>
    </xf>
    <xf numFmtId="0" fontId="10" fillId="0" borderId="0" xfId="0" applyFont="1" applyAlignment="1">
      <alignment vertical="top" wrapText="1" readingOrder="1"/>
    </xf>
    <xf numFmtId="0" fontId="4" fillId="0" borderId="3" xfId="0" applyFont="1" applyBorder="1" applyAlignment="1">
      <alignment horizontal="center" vertical="center" readingOrder="1"/>
    </xf>
    <xf numFmtId="0" fontId="4" fillId="2" borderId="6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4" fillId="2" borderId="0" xfId="0" applyFont="1" applyFill="1" applyAlignment="1">
      <alignment vertical="center" readingOrder="1"/>
    </xf>
    <xf numFmtId="39" fontId="4" fillId="2" borderId="7" xfId="0" applyNumberFormat="1" applyFont="1" applyFill="1" applyBorder="1" applyAlignment="1">
      <alignment vertical="top"/>
    </xf>
    <xf numFmtId="39" fontId="4" fillId="2" borderId="6" xfId="0" applyNumberFormat="1" applyFont="1" applyFill="1" applyBorder="1" applyAlignment="1">
      <alignment vertical="top"/>
    </xf>
    <xf numFmtId="0" fontId="6" fillId="2" borderId="0" xfId="0" applyFont="1" applyFill="1" applyAlignment="1">
      <alignment vertical="center" readingOrder="1"/>
    </xf>
    <xf numFmtId="39" fontId="6" fillId="2" borderId="7" xfId="0" applyNumberFormat="1" applyFont="1" applyFill="1" applyBorder="1" applyAlignment="1">
      <alignment vertical="top"/>
    </xf>
    <xf numFmtId="39" fontId="6" fillId="2" borderId="6" xfId="0" applyNumberFormat="1" applyFont="1" applyFill="1" applyBorder="1" applyAlignment="1">
      <alignment vertical="top"/>
    </xf>
    <xf numFmtId="0" fontId="4" fillId="0" borderId="3" xfId="0" applyFont="1" applyBorder="1" applyAlignment="1">
      <alignment vertical="center" readingOrder="1"/>
    </xf>
    <xf numFmtId="0" fontId="5" fillId="0" borderId="3" xfId="0" applyFont="1" applyBorder="1" applyAlignment="1">
      <alignment horizontal="center" vertical="center" readingOrder="1"/>
    </xf>
    <xf numFmtId="0" fontId="4" fillId="0" borderId="8" xfId="0" applyFont="1" applyBorder="1" applyAlignment="1">
      <alignment vertical="center" readingOrder="1"/>
    </xf>
    <xf numFmtId="39" fontId="7" fillId="2" borderId="7" xfId="0" applyNumberFormat="1" applyFont="1" applyFill="1" applyBorder="1" applyAlignment="1">
      <alignment vertical="top"/>
    </xf>
    <xf numFmtId="39" fontId="7" fillId="2" borderId="7" xfId="0" applyNumberFormat="1" applyFont="1" applyFill="1" applyBorder="1" applyAlignment="1">
      <alignment horizontal="right" vertical="top"/>
    </xf>
    <xf numFmtId="39" fontId="9" fillId="2" borderId="7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760</xdr:row>
      <xdr:rowOff>0</xdr:rowOff>
    </xdr:from>
    <xdr:to>
      <xdr:col>1</xdr:col>
      <xdr:colOff>85725</xdr:colOff>
      <xdr:row>760</xdr:row>
      <xdr:rowOff>114300</xdr:rowOff>
    </xdr:to>
    <xdr:pic>
      <xdr:nvPicPr>
        <xdr:cNvPr id="2" name="Picture -511">
          <a:extLst>
            <a:ext uri="{FF2B5EF4-FFF2-40B4-BE49-F238E27FC236}">
              <a16:creationId xmlns:a16="http://schemas.microsoft.com/office/drawing/2014/main" id="{F91A3D34-275D-4E70-8CB1-D847C398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189950"/>
          <a:ext cx="6667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P\Downloads\laporan_realisasi%20Februari%202023.xls" TargetMode="External"/><Relationship Id="rId1" Type="http://schemas.openxmlformats.org/officeDocument/2006/relationships/externalLinkPath" Target="file:///C:\Users\HP\Downloads\laporan_realisasi%20Februari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4.1.1"/>
      <sheetName val="4.1.2"/>
      <sheetName val="4.1.3"/>
      <sheetName val="4.1.4"/>
      <sheetName val="4.2.1"/>
      <sheetName val="4.2.2"/>
      <sheetName val="4.2.3"/>
      <sheetName val="Sheet3"/>
    </sheetNames>
    <sheetDataSet>
      <sheetData sheetId="0"/>
      <sheetData sheetId="1">
        <row r="36">
          <cell r="D36">
            <v>44142500000</v>
          </cell>
          <cell r="E36">
            <v>4332880224.6000004</v>
          </cell>
          <cell r="F36">
            <v>2546857457</v>
          </cell>
          <cell r="G36">
            <v>6879737681.6000004</v>
          </cell>
          <cell r="H36">
            <v>15.585292363595176</v>
          </cell>
        </row>
      </sheetData>
      <sheetData sheetId="2">
        <row r="42">
          <cell r="E42">
            <v>10507838250</v>
          </cell>
          <cell r="F42">
            <v>470006000</v>
          </cell>
          <cell r="G42">
            <v>600253735</v>
          </cell>
          <cell r="H42">
            <v>1331389324.0999999</v>
          </cell>
          <cell r="I42">
            <v>12.670439841420283</v>
          </cell>
        </row>
      </sheetData>
      <sheetData sheetId="3">
        <row r="10">
          <cell r="D10">
            <v>5000000000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</sheetData>
      <sheetData sheetId="4">
        <row r="28">
          <cell r="D28">
            <v>101142668000</v>
          </cell>
          <cell r="E28">
            <v>0</v>
          </cell>
          <cell r="F28">
            <v>0</v>
          </cell>
          <cell r="G28">
            <v>0</v>
          </cell>
        </row>
      </sheetData>
      <sheetData sheetId="5">
        <row r="57">
          <cell r="E57">
            <v>2195201573750</v>
          </cell>
          <cell r="F57">
            <v>0</v>
          </cell>
          <cell r="G57">
            <v>0</v>
          </cell>
          <cell r="H57">
            <v>325248197950</v>
          </cell>
          <cell r="I57">
            <v>14.816324926115456</v>
          </cell>
        </row>
      </sheetData>
      <sheetData sheetId="6">
        <row r="21">
          <cell r="E21">
            <v>621689181290</v>
          </cell>
          <cell r="F21">
            <v>0</v>
          </cell>
          <cell r="G21">
            <v>0</v>
          </cell>
          <cell r="H21">
            <v>57775134000</v>
          </cell>
          <cell r="I21">
            <v>9.2932506691072003</v>
          </cell>
        </row>
      </sheetData>
      <sheetData sheetId="7">
        <row r="9">
          <cell r="I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522D9-FB2B-42A0-82E2-EAF2670B6EC7}">
  <sheetPr>
    <tabColor theme="1"/>
    <outlinePr summaryBelow="0" summaryRight="0"/>
    <pageSetUpPr autoPageBreaks="0"/>
  </sheetPr>
  <dimension ref="A1:L754"/>
  <sheetViews>
    <sheetView showGridLines="0" tabSelected="1" showOutlineSymbols="0" view="pageBreakPreview" zoomScaleNormal="100" zoomScaleSheetLayoutView="100" workbookViewId="0">
      <selection activeCell="C12" sqref="C12"/>
    </sheetView>
  </sheetViews>
  <sheetFormatPr defaultColWidth="7.7109375" defaultRowHeight="15" customHeight="1" x14ac:dyDescent="0.2"/>
  <cols>
    <col min="1" max="1" width="8.7109375" style="1" customWidth="1"/>
    <col min="2" max="2" width="55.140625" style="1" customWidth="1"/>
    <col min="3" max="3" width="24.28515625" style="1" customWidth="1"/>
    <col min="4" max="4" width="20.42578125" style="1" customWidth="1"/>
    <col min="5" max="5" width="21.85546875" style="1" customWidth="1"/>
    <col min="6" max="6" width="24" style="1" customWidth="1"/>
    <col min="7" max="7" width="10.5703125" style="1" customWidth="1"/>
    <col min="8" max="8" width="19.140625" style="1" customWidth="1"/>
    <col min="9" max="251" width="7.7109375" style="1"/>
    <col min="252" max="252" width="1" style="1" customWidth="1"/>
    <col min="253" max="253" width="8.7109375" style="1" customWidth="1"/>
    <col min="254" max="254" width="2" style="1" customWidth="1"/>
    <col min="255" max="255" width="3.7109375" style="1" customWidth="1"/>
    <col min="256" max="256" width="3.28515625" style="1" customWidth="1"/>
    <col min="257" max="257" width="2" style="1" customWidth="1"/>
    <col min="258" max="258" width="49.28515625" style="1" customWidth="1"/>
    <col min="259" max="259" width="24.28515625" style="1" customWidth="1"/>
    <col min="260" max="260" width="20.42578125" style="1" customWidth="1"/>
    <col min="261" max="261" width="21.85546875" style="1" customWidth="1"/>
    <col min="262" max="262" width="24" style="1" customWidth="1"/>
    <col min="263" max="263" width="10.5703125" style="1" customWidth="1"/>
    <col min="264" max="264" width="19.140625" style="1" customWidth="1"/>
    <col min="265" max="507" width="7.7109375" style="1"/>
    <col min="508" max="508" width="1" style="1" customWidth="1"/>
    <col min="509" max="509" width="8.7109375" style="1" customWidth="1"/>
    <col min="510" max="510" width="2" style="1" customWidth="1"/>
    <col min="511" max="511" width="3.7109375" style="1" customWidth="1"/>
    <col min="512" max="512" width="3.28515625" style="1" customWidth="1"/>
    <col min="513" max="513" width="2" style="1" customWidth="1"/>
    <col min="514" max="514" width="49.28515625" style="1" customWidth="1"/>
    <col min="515" max="515" width="24.28515625" style="1" customWidth="1"/>
    <col min="516" max="516" width="20.42578125" style="1" customWidth="1"/>
    <col min="517" max="517" width="21.85546875" style="1" customWidth="1"/>
    <col min="518" max="518" width="24" style="1" customWidth="1"/>
    <col min="519" max="519" width="10.5703125" style="1" customWidth="1"/>
    <col min="520" max="520" width="19.140625" style="1" customWidth="1"/>
    <col min="521" max="763" width="7.7109375" style="1"/>
    <col min="764" max="764" width="1" style="1" customWidth="1"/>
    <col min="765" max="765" width="8.7109375" style="1" customWidth="1"/>
    <col min="766" max="766" width="2" style="1" customWidth="1"/>
    <col min="767" max="767" width="3.7109375" style="1" customWidth="1"/>
    <col min="768" max="768" width="3.28515625" style="1" customWidth="1"/>
    <col min="769" max="769" width="2" style="1" customWidth="1"/>
    <col min="770" max="770" width="49.28515625" style="1" customWidth="1"/>
    <col min="771" max="771" width="24.28515625" style="1" customWidth="1"/>
    <col min="772" max="772" width="20.42578125" style="1" customWidth="1"/>
    <col min="773" max="773" width="21.85546875" style="1" customWidth="1"/>
    <col min="774" max="774" width="24" style="1" customWidth="1"/>
    <col min="775" max="775" width="10.5703125" style="1" customWidth="1"/>
    <col min="776" max="776" width="19.140625" style="1" customWidth="1"/>
    <col min="777" max="1019" width="7.7109375" style="1"/>
    <col min="1020" max="1020" width="1" style="1" customWidth="1"/>
    <col min="1021" max="1021" width="8.7109375" style="1" customWidth="1"/>
    <col min="1022" max="1022" width="2" style="1" customWidth="1"/>
    <col min="1023" max="1023" width="3.7109375" style="1" customWidth="1"/>
    <col min="1024" max="1024" width="3.28515625" style="1" customWidth="1"/>
    <col min="1025" max="1025" width="2" style="1" customWidth="1"/>
    <col min="1026" max="1026" width="49.28515625" style="1" customWidth="1"/>
    <col min="1027" max="1027" width="24.28515625" style="1" customWidth="1"/>
    <col min="1028" max="1028" width="20.42578125" style="1" customWidth="1"/>
    <col min="1029" max="1029" width="21.85546875" style="1" customWidth="1"/>
    <col min="1030" max="1030" width="24" style="1" customWidth="1"/>
    <col min="1031" max="1031" width="10.5703125" style="1" customWidth="1"/>
    <col min="1032" max="1032" width="19.140625" style="1" customWidth="1"/>
    <col min="1033" max="1275" width="7.7109375" style="1"/>
    <col min="1276" max="1276" width="1" style="1" customWidth="1"/>
    <col min="1277" max="1277" width="8.7109375" style="1" customWidth="1"/>
    <col min="1278" max="1278" width="2" style="1" customWidth="1"/>
    <col min="1279" max="1279" width="3.7109375" style="1" customWidth="1"/>
    <col min="1280" max="1280" width="3.28515625" style="1" customWidth="1"/>
    <col min="1281" max="1281" width="2" style="1" customWidth="1"/>
    <col min="1282" max="1282" width="49.28515625" style="1" customWidth="1"/>
    <col min="1283" max="1283" width="24.28515625" style="1" customWidth="1"/>
    <col min="1284" max="1284" width="20.42578125" style="1" customWidth="1"/>
    <col min="1285" max="1285" width="21.85546875" style="1" customWidth="1"/>
    <col min="1286" max="1286" width="24" style="1" customWidth="1"/>
    <col min="1287" max="1287" width="10.5703125" style="1" customWidth="1"/>
    <col min="1288" max="1288" width="19.140625" style="1" customWidth="1"/>
    <col min="1289" max="1531" width="7.7109375" style="1"/>
    <col min="1532" max="1532" width="1" style="1" customWidth="1"/>
    <col min="1533" max="1533" width="8.7109375" style="1" customWidth="1"/>
    <col min="1534" max="1534" width="2" style="1" customWidth="1"/>
    <col min="1535" max="1535" width="3.7109375" style="1" customWidth="1"/>
    <col min="1536" max="1536" width="3.28515625" style="1" customWidth="1"/>
    <col min="1537" max="1537" width="2" style="1" customWidth="1"/>
    <col min="1538" max="1538" width="49.28515625" style="1" customWidth="1"/>
    <col min="1539" max="1539" width="24.28515625" style="1" customWidth="1"/>
    <col min="1540" max="1540" width="20.42578125" style="1" customWidth="1"/>
    <col min="1541" max="1541" width="21.85546875" style="1" customWidth="1"/>
    <col min="1542" max="1542" width="24" style="1" customWidth="1"/>
    <col min="1543" max="1543" width="10.5703125" style="1" customWidth="1"/>
    <col min="1544" max="1544" width="19.140625" style="1" customWidth="1"/>
    <col min="1545" max="1787" width="7.7109375" style="1"/>
    <col min="1788" max="1788" width="1" style="1" customWidth="1"/>
    <col min="1789" max="1789" width="8.7109375" style="1" customWidth="1"/>
    <col min="1790" max="1790" width="2" style="1" customWidth="1"/>
    <col min="1791" max="1791" width="3.7109375" style="1" customWidth="1"/>
    <col min="1792" max="1792" width="3.28515625" style="1" customWidth="1"/>
    <col min="1793" max="1793" width="2" style="1" customWidth="1"/>
    <col min="1794" max="1794" width="49.28515625" style="1" customWidth="1"/>
    <col min="1795" max="1795" width="24.28515625" style="1" customWidth="1"/>
    <col min="1796" max="1796" width="20.42578125" style="1" customWidth="1"/>
    <col min="1797" max="1797" width="21.85546875" style="1" customWidth="1"/>
    <col min="1798" max="1798" width="24" style="1" customWidth="1"/>
    <col min="1799" max="1799" width="10.5703125" style="1" customWidth="1"/>
    <col min="1800" max="1800" width="19.140625" style="1" customWidth="1"/>
    <col min="1801" max="2043" width="7.7109375" style="1"/>
    <col min="2044" max="2044" width="1" style="1" customWidth="1"/>
    <col min="2045" max="2045" width="8.7109375" style="1" customWidth="1"/>
    <col min="2046" max="2046" width="2" style="1" customWidth="1"/>
    <col min="2047" max="2047" width="3.7109375" style="1" customWidth="1"/>
    <col min="2048" max="2048" width="3.28515625" style="1" customWidth="1"/>
    <col min="2049" max="2049" width="2" style="1" customWidth="1"/>
    <col min="2050" max="2050" width="49.28515625" style="1" customWidth="1"/>
    <col min="2051" max="2051" width="24.28515625" style="1" customWidth="1"/>
    <col min="2052" max="2052" width="20.42578125" style="1" customWidth="1"/>
    <col min="2053" max="2053" width="21.85546875" style="1" customWidth="1"/>
    <col min="2054" max="2054" width="24" style="1" customWidth="1"/>
    <col min="2055" max="2055" width="10.5703125" style="1" customWidth="1"/>
    <col min="2056" max="2056" width="19.140625" style="1" customWidth="1"/>
    <col min="2057" max="2299" width="7.7109375" style="1"/>
    <col min="2300" max="2300" width="1" style="1" customWidth="1"/>
    <col min="2301" max="2301" width="8.7109375" style="1" customWidth="1"/>
    <col min="2302" max="2302" width="2" style="1" customWidth="1"/>
    <col min="2303" max="2303" width="3.7109375" style="1" customWidth="1"/>
    <col min="2304" max="2304" width="3.28515625" style="1" customWidth="1"/>
    <col min="2305" max="2305" width="2" style="1" customWidth="1"/>
    <col min="2306" max="2306" width="49.28515625" style="1" customWidth="1"/>
    <col min="2307" max="2307" width="24.28515625" style="1" customWidth="1"/>
    <col min="2308" max="2308" width="20.42578125" style="1" customWidth="1"/>
    <col min="2309" max="2309" width="21.85546875" style="1" customWidth="1"/>
    <col min="2310" max="2310" width="24" style="1" customWidth="1"/>
    <col min="2311" max="2311" width="10.5703125" style="1" customWidth="1"/>
    <col min="2312" max="2312" width="19.140625" style="1" customWidth="1"/>
    <col min="2313" max="2555" width="7.7109375" style="1"/>
    <col min="2556" max="2556" width="1" style="1" customWidth="1"/>
    <col min="2557" max="2557" width="8.7109375" style="1" customWidth="1"/>
    <col min="2558" max="2558" width="2" style="1" customWidth="1"/>
    <col min="2559" max="2559" width="3.7109375" style="1" customWidth="1"/>
    <col min="2560" max="2560" width="3.28515625" style="1" customWidth="1"/>
    <col min="2561" max="2561" width="2" style="1" customWidth="1"/>
    <col min="2562" max="2562" width="49.28515625" style="1" customWidth="1"/>
    <col min="2563" max="2563" width="24.28515625" style="1" customWidth="1"/>
    <col min="2564" max="2564" width="20.42578125" style="1" customWidth="1"/>
    <col min="2565" max="2565" width="21.85546875" style="1" customWidth="1"/>
    <col min="2566" max="2566" width="24" style="1" customWidth="1"/>
    <col min="2567" max="2567" width="10.5703125" style="1" customWidth="1"/>
    <col min="2568" max="2568" width="19.140625" style="1" customWidth="1"/>
    <col min="2569" max="2811" width="7.7109375" style="1"/>
    <col min="2812" max="2812" width="1" style="1" customWidth="1"/>
    <col min="2813" max="2813" width="8.7109375" style="1" customWidth="1"/>
    <col min="2814" max="2814" width="2" style="1" customWidth="1"/>
    <col min="2815" max="2815" width="3.7109375" style="1" customWidth="1"/>
    <col min="2816" max="2816" width="3.28515625" style="1" customWidth="1"/>
    <col min="2817" max="2817" width="2" style="1" customWidth="1"/>
    <col min="2818" max="2818" width="49.28515625" style="1" customWidth="1"/>
    <col min="2819" max="2819" width="24.28515625" style="1" customWidth="1"/>
    <col min="2820" max="2820" width="20.42578125" style="1" customWidth="1"/>
    <col min="2821" max="2821" width="21.85546875" style="1" customWidth="1"/>
    <col min="2822" max="2822" width="24" style="1" customWidth="1"/>
    <col min="2823" max="2823" width="10.5703125" style="1" customWidth="1"/>
    <col min="2824" max="2824" width="19.140625" style="1" customWidth="1"/>
    <col min="2825" max="3067" width="7.7109375" style="1"/>
    <col min="3068" max="3068" width="1" style="1" customWidth="1"/>
    <col min="3069" max="3069" width="8.7109375" style="1" customWidth="1"/>
    <col min="3070" max="3070" width="2" style="1" customWidth="1"/>
    <col min="3071" max="3071" width="3.7109375" style="1" customWidth="1"/>
    <col min="3072" max="3072" width="3.28515625" style="1" customWidth="1"/>
    <col min="3073" max="3073" width="2" style="1" customWidth="1"/>
    <col min="3074" max="3074" width="49.28515625" style="1" customWidth="1"/>
    <col min="3075" max="3075" width="24.28515625" style="1" customWidth="1"/>
    <col min="3076" max="3076" width="20.42578125" style="1" customWidth="1"/>
    <col min="3077" max="3077" width="21.85546875" style="1" customWidth="1"/>
    <col min="3078" max="3078" width="24" style="1" customWidth="1"/>
    <col min="3079" max="3079" width="10.5703125" style="1" customWidth="1"/>
    <col min="3080" max="3080" width="19.140625" style="1" customWidth="1"/>
    <col min="3081" max="3323" width="7.7109375" style="1"/>
    <col min="3324" max="3324" width="1" style="1" customWidth="1"/>
    <col min="3325" max="3325" width="8.7109375" style="1" customWidth="1"/>
    <col min="3326" max="3326" width="2" style="1" customWidth="1"/>
    <col min="3327" max="3327" width="3.7109375" style="1" customWidth="1"/>
    <col min="3328" max="3328" width="3.28515625" style="1" customWidth="1"/>
    <col min="3329" max="3329" width="2" style="1" customWidth="1"/>
    <col min="3330" max="3330" width="49.28515625" style="1" customWidth="1"/>
    <col min="3331" max="3331" width="24.28515625" style="1" customWidth="1"/>
    <col min="3332" max="3332" width="20.42578125" style="1" customWidth="1"/>
    <col min="3333" max="3333" width="21.85546875" style="1" customWidth="1"/>
    <col min="3334" max="3334" width="24" style="1" customWidth="1"/>
    <col min="3335" max="3335" width="10.5703125" style="1" customWidth="1"/>
    <col min="3336" max="3336" width="19.140625" style="1" customWidth="1"/>
    <col min="3337" max="3579" width="7.7109375" style="1"/>
    <col min="3580" max="3580" width="1" style="1" customWidth="1"/>
    <col min="3581" max="3581" width="8.7109375" style="1" customWidth="1"/>
    <col min="3582" max="3582" width="2" style="1" customWidth="1"/>
    <col min="3583" max="3583" width="3.7109375" style="1" customWidth="1"/>
    <col min="3584" max="3584" width="3.28515625" style="1" customWidth="1"/>
    <col min="3585" max="3585" width="2" style="1" customWidth="1"/>
    <col min="3586" max="3586" width="49.28515625" style="1" customWidth="1"/>
    <col min="3587" max="3587" width="24.28515625" style="1" customWidth="1"/>
    <col min="3588" max="3588" width="20.42578125" style="1" customWidth="1"/>
    <col min="3589" max="3589" width="21.85546875" style="1" customWidth="1"/>
    <col min="3590" max="3590" width="24" style="1" customWidth="1"/>
    <col min="3591" max="3591" width="10.5703125" style="1" customWidth="1"/>
    <col min="3592" max="3592" width="19.140625" style="1" customWidth="1"/>
    <col min="3593" max="3835" width="7.7109375" style="1"/>
    <col min="3836" max="3836" width="1" style="1" customWidth="1"/>
    <col min="3837" max="3837" width="8.7109375" style="1" customWidth="1"/>
    <col min="3838" max="3838" width="2" style="1" customWidth="1"/>
    <col min="3839" max="3839" width="3.7109375" style="1" customWidth="1"/>
    <col min="3840" max="3840" width="3.28515625" style="1" customWidth="1"/>
    <col min="3841" max="3841" width="2" style="1" customWidth="1"/>
    <col min="3842" max="3842" width="49.28515625" style="1" customWidth="1"/>
    <col min="3843" max="3843" width="24.28515625" style="1" customWidth="1"/>
    <col min="3844" max="3844" width="20.42578125" style="1" customWidth="1"/>
    <col min="3845" max="3845" width="21.85546875" style="1" customWidth="1"/>
    <col min="3846" max="3846" width="24" style="1" customWidth="1"/>
    <col min="3847" max="3847" width="10.5703125" style="1" customWidth="1"/>
    <col min="3848" max="3848" width="19.140625" style="1" customWidth="1"/>
    <col min="3849" max="4091" width="7.7109375" style="1"/>
    <col min="4092" max="4092" width="1" style="1" customWidth="1"/>
    <col min="4093" max="4093" width="8.7109375" style="1" customWidth="1"/>
    <col min="4094" max="4094" width="2" style="1" customWidth="1"/>
    <col min="4095" max="4095" width="3.7109375" style="1" customWidth="1"/>
    <col min="4096" max="4096" width="3.28515625" style="1" customWidth="1"/>
    <col min="4097" max="4097" width="2" style="1" customWidth="1"/>
    <col min="4098" max="4098" width="49.28515625" style="1" customWidth="1"/>
    <col min="4099" max="4099" width="24.28515625" style="1" customWidth="1"/>
    <col min="4100" max="4100" width="20.42578125" style="1" customWidth="1"/>
    <col min="4101" max="4101" width="21.85546875" style="1" customWidth="1"/>
    <col min="4102" max="4102" width="24" style="1" customWidth="1"/>
    <col min="4103" max="4103" width="10.5703125" style="1" customWidth="1"/>
    <col min="4104" max="4104" width="19.140625" style="1" customWidth="1"/>
    <col min="4105" max="4347" width="7.7109375" style="1"/>
    <col min="4348" max="4348" width="1" style="1" customWidth="1"/>
    <col min="4349" max="4349" width="8.7109375" style="1" customWidth="1"/>
    <col min="4350" max="4350" width="2" style="1" customWidth="1"/>
    <col min="4351" max="4351" width="3.7109375" style="1" customWidth="1"/>
    <col min="4352" max="4352" width="3.28515625" style="1" customWidth="1"/>
    <col min="4353" max="4353" width="2" style="1" customWidth="1"/>
    <col min="4354" max="4354" width="49.28515625" style="1" customWidth="1"/>
    <col min="4355" max="4355" width="24.28515625" style="1" customWidth="1"/>
    <col min="4356" max="4356" width="20.42578125" style="1" customWidth="1"/>
    <col min="4357" max="4357" width="21.85546875" style="1" customWidth="1"/>
    <col min="4358" max="4358" width="24" style="1" customWidth="1"/>
    <col min="4359" max="4359" width="10.5703125" style="1" customWidth="1"/>
    <col min="4360" max="4360" width="19.140625" style="1" customWidth="1"/>
    <col min="4361" max="4603" width="7.7109375" style="1"/>
    <col min="4604" max="4604" width="1" style="1" customWidth="1"/>
    <col min="4605" max="4605" width="8.7109375" style="1" customWidth="1"/>
    <col min="4606" max="4606" width="2" style="1" customWidth="1"/>
    <col min="4607" max="4607" width="3.7109375" style="1" customWidth="1"/>
    <col min="4608" max="4608" width="3.28515625" style="1" customWidth="1"/>
    <col min="4609" max="4609" width="2" style="1" customWidth="1"/>
    <col min="4610" max="4610" width="49.28515625" style="1" customWidth="1"/>
    <col min="4611" max="4611" width="24.28515625" style="1" customWidth="1"/>
    <col min="4612" max="4612" width="20.42578125" style="1" customWidth="1"/>
    <col min="4613" max="4613" width="21.85546875" style="1" customWidth="1"/>
    <col min="4614" max="4614" width="24" style="1" customWidth="1"/>
    <col min="4615" max="4615" width="10.5703125" style="1" customWidth="1"/>
    <col min="4616" max="4616" width="19.140625" style="1" customWidth="1"/>
    <col min="4617" max="4859" width="7.7109375" style="1"/>
    <col min="4860" max="4860" width="1" style="1" customWidth="1"/>
    <col min="4861" max="4861" width="8.7109375" style="1" customWidth="1"/>
    <col min="4862" max="4862" width="2" style="1" customWidth="1"/>
    <col min="4863" max="4863" width="3.7109375" style="1" customWidth="1"/>
    <col min="4864" max="4864" width="3.28515625" style="1" customWidth="1"/>
    <col min="4865" max="4865" width="2" style="1" customWidth="1"/>
    <col min="4866" max="4866" width="49.28515625" style="1" customWidth="1"/>
    <col min="4867" max="4867" width="24.28515625" style="1" customWidth="1"/>
    <col min="4868" max="4868" width="20.42578125" style="1" customWidth="1"/>
    <col min="4869" max="4869" width="21.85546875" style="1" customWidth="1"/>
    <col min="4870" max="4870" width="24" style="1" customWidth="1"/>
    <col min="4871" max="4871" width="10.5703125" style="1" customWidth="1"/>
    <col min="4872" max="4872" width="19.140625" style="1" customWidth="1"/>
    <col min="4873" max="5115" width="7.7109375" style="1"/>
    <col min="5116" max="5116" width="1" style="1" customWidth="1"/>
    <col min="5117" max="5117" width="8.7109375" style="1" customWidth="1"/>
    <col min="5118" max="5118" width="2" style="1" customWidth="1"/>
    <col min="5119" max="5119" width="3.7109375" style="1" customWidth="1"/>
    <col min="5120" max="5120" width="3.28515625" style="1" customWidth="1"/>
    <col min="5121" max="5121" width="2" style="1" customWidth="1"/>
    <col min="5122" max="5122" width="49.28515625" style="1" customWidth="1"/>
    <col min="5123" max="5123" width="24.28515625" style="1" customWidth="1"/>
    <col min="5124" max="5124" width="20.42578125" style="1" customWidth="1"/>
    <col min="5125" max="5125" width="21.85546875" style="1" customWidth="1"/>
    <col min="5126" max="5126" width="24" style="1" customWidth="1"/>
    <col min="5127" max="5127" width="10.5703125" style="1" customWidth="1"/>
    <col min="5128" max="5128" width="19.140625" style="1" customWidth="1"/>
    <col min="5129" max="5371" width="7.7109375" style="1"/>
    <col min="5372" max="5372" width="1" style="1" customWidth="1"/>
    <col min="5373" max="5373" width="8.7109375" style="1" customWidth="1"/>
    <col min="5374" max="5374" width="2" style="1" customWidth="1"/>
    <col min="5375" max="5375" width="3.7109375" style="1" customWidth="1"/>
    <col min="5376" max="5376" width="3.28515625" style="1" customWidth="1"/>
    <col min="5377" max="5377" width="2" style="1" customWidth="1"/>
    <col min="5378" max="5378" width="49.28515625" style="1" customWidth="1"/>
    <col min="5379" max="5379" width="24.28515625" style="1" customWidth="1"/>
    <col min="5380" max="5380" width="20.42578125" style="1" customWidth="1"/>
    <col min="5381" max="5381" width="21.85546875" style="1" customWidth="1"/>
    <col min="5382" max="5382" width="24" style="1" customWidth="1"/>
    <col min="5383" max="5383" width="10.5703125" style="1" customWidth="1"/>
    <col min="5384" max="5384" width="19.140625" style="1" customWidth="1"/>
    <col min="5385" max="5627" width="7.7109375" style="1"/>
    <col min="5628" max="5628" width="1" style="1" customWidth="1"/>
    <col min="5629" max="5629" width="8.7109375" style="1" customWidth="1"/>
    <col min="5630" max="5630" width="2" style="1" customWidth="1"/>
    <col min="5631" max="5631" width="3.7109375" style="1" customWidth="1"/>
    <col min="5632" max="5632" width="3.28515625" style="1" customWidth="1"/>
    <col min="5633" max="5633" width="2" style="1" customWidth="1"/>
    <col min="5634" max="5634" width="49.28515625" style="1" customWidth="1"/>
    <col min="5635" max="5635" width="24.28515625" style="1" customWidth="1"/>
    <col min="5636" max="5636" width="20.42578125" style="1" customWidth="1"/>
    <col min="5637" max="5637" width="21.85546875" style="1" customWidth="1"/>
    <col min="5638" max="5638" width="24" style="1" customWidth="1"/>
    <col min="5639" max="5639" width="10.5703125" style="1" customWidth="1"/>
    <col min="5640" max="5640" width="19.140625" style="1" customWidth="1"/>
    <col min="5641" max="5883" width="7.7109375" style="1"/>
    <col min="5884" max="5884" width="1" style="1" customWidth="1"/>
    <col min="5885" max="5885" width="8.7109375" style="1" customWidth="1"/>
    <col min="5886" max="5886" width="2" style="1" customWidth="1"/>
    <col min="5887" max="5887" width="3.7109375" style="1" customWidth="1"/>
    <col min="5888" max="5888" width="3.28515625" style="1" customWidth="1"/>
    <col min="5889" max="5889" width="2" style="1" customWidth="1"/>
    <col min="5890" max="5890" width="49.28515625" style="1" customWidth="1"/>
    <col min="5891" max="5891" width="24.28515625" style="1" customWidth="1"/>
    <col min="5892" max="5892" width="20.42578125" style="1" customWidth="1"/>
    <col min="5893" max="5893" width="21.85546875" style="1" customWidth="1"/>
    <col min="5894" max="5894" width="24" style="1" customWidth="1"/>
    <col min="5895" max="5895" width="10.5703125" style="1" customWidth="1"/>
    <col min="5896" max="5896" width="19.140625" style="1" customWidth="1"/>
    <col min="5897" max="6139" width="7.7109375" style="1"/>
    <col min="6140" max="6140" width="1" style="1" customWidth="1"/>
    <col min="6141" max="6141" width="8.7109375" style="1" customWidth="1"/>
    <col min="6142" max="6142" width="2" style="1" customWidth="1"/>
    <col min="6143" max="6143" width="3.7109375" style="1" customWidth="1"/>
    <col min="6144" max="6144" width="3.28515625" style="1" customWidth="1"/>
    <col min="6145" max="6145" width="2" style="1" customWidth="1"/>
    <col min="6146" max="6146" width="49.28515625" style="1" customWidth="1"/>
    <col min="6147" max="6147" width="24.28515625" style="1" customWidth="1"/>
    <col min="6148" max="6148" width="20.42578125" style="1" customWidth="1"/>
    <col min="6149" max="6149" width="21.85546875" style="1" customWidth="1"/>
    <col min="6150" max="6150" width="24" style="1" customWidth="1"/>
    <col min="6151" max="6151" width="10.5703125" style="1" customWidth="1"/>
    <col min="6152" max="6152" width="19.140625" style="1" customWidth="1"/>
    <col min="6153" max="6395" width="7.7109375" style="1"/>
    <col min="6396" max="6396" width="1" style="1" customWidth="1"/>
    <col min="6397" max="6397" width="8.7109375" style="1" customWidth="1"/>
    <col min="6398" max="6398" width="2" style="1" customWidth="1"/>
    <col min="6399" max="6399" width="3.7109375" style="1" customWidth="1"/>
    <col min="6400" max="6400" width="3.28515625" style="1" customWidth="1"/>
    <col min="6401" max="6401" width="2" style="1" customWidth="1"/>
    <col min="6402" max="6402" width="49.28515625" style="1" customWidth="1"/>
    <col min="6403" max="6403" width="24.28515625" style="1" customWidth="1"/>
    <col min="6404" max="6404" width="20.42578125" style="1" customWidth="1"/>
    <col min="6405" max="6405" width="21.85546875" style="1" customWidth="1"/>
    <col min="6406" max="6406" width="24" style="1" customWidth="1"/>
    <col min="6407" max="6407" width="10.5703125" style="1" customWidth="1"/>
    <col min="6408" max="6408" width="19.140625" style="1" customWidth="1"/>
    <col min="6409" max="6651" width="7.7109375" style="1"/>
    <col min="6652" max="6652" width="1" style="1" customWidth="1"/>
    <col min="6653" max="6653" width="8.7109375" style="1" customWidth="1"/>
    <col min="6654" max="6654" width="2" style="1" customWidth="1"/>
    <col min="6655" max="6655" width="3.7109375" style="1" customWidth="1"/>
    <col min="6656" max="6656" width="3.28515625" style="1" customWidth="1"/>
    <col min="6657" max="6657" width="2" style="1" customWidth="1"/>
    <col min="6658" max="6658" width="49.28515625" style="1" customWidth="1"/>
    <col min="6659" max="6659" width="24.28515625" style="1" customWidth="1"/>
    <col min="6660" max="6660" width="20.42578125" style="1" customWidth="1"/>
    <col min="6661" max="6661" width="21.85546875" style="1" customWidth="1"/>
    <col min="6662" max="6662" width="24" style="1" customWidth="1"/>
    <col min="6663" max="6663" width="10.5703125" style="1" customWidth="1"/>
    <col min="6664" max="6664" width="19.140625" style="1" customWidth="1"/>
    <col min="6665" max="6907" width="7.7109375" style="1"/>
    <col min="6908" max="6908" width="1" style="1" customWidth="1"/>
    <col min="6909" max="6909" width="8.7109375" style="1" customWidth="1"/>
    <col min="6910" max="6910" width="2" style="1" customWidth="1"/>
    <col min="6911" max="6911" width="3.7109375" style="1" customWidth="1"/>
    <col min="6912" max="6912" width="3.28515625" style="1" customWidth="1"/>
    <col min="6913" max="6913" width="2" style="1" customWidth="1"/>
    <col min="6914" max="6914" width="49.28515625" style="1" customWidth="1"/>
    <col min="6915" max="6915" width="24.28515625" style="1" customWidth="1"/>
    <col min="6916" max="6916" width="20.42578125" style="1" customWidth="1"/>
    <col min="6917" max="6917" width="21.85546875" style="1" customWidth="1"/>
    <col min="6918" max="6918" width="24" style="1" customWidth="1"/>
    <col min="6919" max="6919" width="10.5703125" style="1" customWidth="1"/>
    <col min="6920" max="6920" width="19.140625" style="1" customWidth="1"/>
    <col min="6921" max="7163" width="7.7109375" style="1"/>
    <col min="7164" max="7164" width="1" style="1" customWidth="1"/>
    <col min="7165" max="7165" width="8.7109375" style="1" customWidth="1"/>
    <col min="7166" max="7166" width="2" style="1" customWidth="1"/>
    <col min="7167" max="7167" width="3.7109375" style="1" customWidth="1"/>
    <col min="7168" max="7168" width="3.28515625" style="1" customWidth="1"/>
    <col min="7169" max="7169" width="2" style="1" customWidth="1"/>
    <col min="7170" max="7170" width="49.28515625" style="1" customWidth="1"/>
    <col min="7171" max="7171" width="24.28515625" style="1" customWidth="1"/>
    <col min="7172" max="7172" width="20.42578125" style="1" customWidth="1"/>
    <col min="7173" max="7173" width="21.85546875" style="1" customWidth="1"/>
    <col min="7174" max="7174" width="24" style="1" customWidth="1"/>
    <col min="7175" max="7175" width="10.5703125" style="1" customWidth="1"/>
    <col min="7176" max="7176" width="19.140625" style="1" customWidth="1"/>
    <col min="7177" max="7419" width="7.7109375" style="1"/>
    <col min="7420" max="7420" width="1" style="1" customWidth="1"/>
    <col min="7421" max="7421" width="8.7109375" style="1" customWidth="1"/>
    <col min="7422" max="7422" width="2" style="1" customWidth="1"/>
    <col min="7423" max="7423" width="3.7109375" style="1" customWidth="1"/>
    <col min="7424" max="7424" width="3.28515625" style="1" customWidth="1"/>
    <col min="7425" max="7425" width="2" style="1" customWidth="1"/>
    <col min="7426" max="7426" width="49.28515625" style="1" customWidth="1"/>
    <col min="7427" max="7427" width="24.28515625" style="1" customWidth="1"/>
    <col min="7428" max="7428" width="20.42578125" style="1" customWidth="1"/>
    <col min="7429" max="7429" width="21.85546875" style="1" customWidth="1"/>
    <col min="7430" max="7430" width="24" style="1" customWidth="1"/>
    <col min="7431" max="7431" width="10.5703125" style="1" customWidth="1"/>
    <col min="7432" max="7432" width="19.140625" style="1" customWidth="1"/>
    <col min="7433" max="7675" width="7.7109375" style="1"/>
    <col min="7676" max="7676" width="1" style="1" customWidth="1"/>
    <col min="7677" max="7677" width="8.7109375" style="1" customWidth="1"/>
    <col min="7678" max="7678" width="2" style="1" customWidth="1"/>
    <col min="7679" max="7679" width="3.7109375" style="1" customWidth="1"/>
    <col min="7680" max="7680" width="3.28515625" style="1" customWidth="1"/>
    <col min="7681" max="7681" width="2" style="1" customWidth="1"/>
    <col min="7682" max="7682" width="49.28515625" style="1" customWidth="1"/>
    <col min="7683" max="7683" width="24.28515625" style="1" customWidth="1"/>
    <col min="7684" max="7684" width="20.42578125" style="1" customWidth="1"/>
    <col min="7685" max="7685" width="21.85546875" style="1" customWidth="1"/>
    <col min="7686" max="7686" width="24" style="1" customWidth="1"/>
    <col min="7687" max="7687" width="10.5703125" style="1" customWidth="1"/>
    <col min="7688" max="7688" width="19.140625" style="1" customWidth="1"/>
    <col min="7689" max="7931" width="7.7109375" style="1"/>
    <col min="7932" max="7932" width="1" style="1" customWidth="1"/>
    <col min="7933" max="7933" width="8.7109375" style="1" customWidth="1"/>
    <col min="7934" max="7934" width="2" style="1" customWidth="1"/>
    <col min="7935" max="7935" width="3.7109375" style="1" customWidth="1"/>
    <col min="7936" max="7936" width="3.28515625" style="1" customWidth="1"/>
    <col min="7937" max="7937" width="2" style="1" customWidth="1"/>
    <col min="7938" max="7938" width="49.28515625" style="1" customWidth="1"/>
    <col min="7939" max="7939" width="24.28515625" style="1" customWidth="1"/>
    <col min="7940" max="7940" width="20.42578125" style="1" customWidth="1"/>
    <col min="7941" max="7941" width="21.85546875" style="1" customWidth="1"/>
    <col min="7942" max="7942" width="24" style="1" customWidth="1"/>
    <col min="7943" max="7943" width="10.5703125" style="1" customWidth="1"/>
    <col min="7944" max="7944" width="19.140625" style="1" customWidth="1"/>
    <col min="7945" max="8187" width="7.7109375" style="1"/>
    <col min="8188" max="8188" width="1" style="1" customWidth="1"/>
    <col min="8189" max="8189" width="8.7109375" style="1" customWidth="1"/>
    <col min="8190" max="8190" width="2" style="1" customWidth="1"/>
    <col min="8191" max="8191" width="3.7109375" style="1" customWidth="1"/>
    <col min="8192" max="8192" width="3.28515625" style="1" customWidth="1"/>
    <col min="8193" max="8193" width="2" style="1" customWidth="1"/>
    <col min="8194" max="8194" width="49.28515625" style="1" customWidth="1"/>
    <col min="8195" max="8195" width="24.28515625" style="1" customWidth="1"/>
    <col min="8196" max="8196" width="20.42578125" style="1" customWidth="1"/>
    <col min="8197" max="8197" width="21.85546875" style="1" customWidth="1"/>
    <col min="8198" max="8198" width="24" style="1" customWidth="1"/>
    <col min="8199" max="8199" width="10.5703125" style="1" customWidth="1"/>
    <col min="8200" max="8200" width="19.140625" style="1" customWidth="1"/>
    <col min="8201" max="8443" width="7.7109375" style="1"/>
    <col min="8444" max="8444" width="1" style="1" customWidth="1"/>
    <col min="8445" max="8445" width="8.7109375" style="1" customWidth="1"/>
    <col min="8446" max="8446" width="2" style="1" customWidth="1"/>
    <col min="8447" max="8447" width="3.7109375" style="1" customWidth="1"/>
    <col min="8448" max="8448" width="3.28515625" style="1" customWidth="1"/>
    <col min="8449" max="8449" width="2" style="1" customWidth="1"/>
    <col min="8450" max="8450" width="49.28515625" style="1" customWidth="1"/>
    <col min="8451" max="8451" width="24.28515625" style="1" customWidth="1"/>
    <col min="8452" max="8452" width="20.42578125" style="1" customWidth="1"/>
    <col min="8453" max="8453" width="21.85546875" style="1" customWidth="1"/>
    <col min="8454" max="8454" width="24" style="1" customWidth="1"/>
    <col min="8455" max="8455" width="10.5703125" style="1" customWidth="1"/>
    <col min="8456" max="8456" width="19.140625" style="1" customWidth="1"/>
    <col min="8457" max="8699" width="7.7109375" style="1"/>
    <col min="8700" max="8700" width="1" style="1" customWidth="1"/>
    <col min="8701" max="8701" width="8.7109375" style="1" customWidth="1"/>
    <col min="8702" max="8702" width="2" style="1" customWidth="1"/>
    <col min="8703" max="8703" width="3.7109375" style="1" customWidth="1"/>
    <col min="8704" max="8704" width="3.28515625" style="1" customWidth="1"/>
    <col min="8705" max="8705" width="2" style="1" customWidth="1"/>
    <col min="8706" max="8706" width="49.28515625" style="1" customWidth="1"/>
    <col min="8707" max="8707" width="24.28515625" style="1" customWidth="1"/>
    <col min="8708" max="8708" width="20.42578125" style="1" customWidth="1"/>
    <col min="8709" max="8709" width="21.85546875" style="1" customWidth="1"/>
    <col min="8710" max="8710" width="24" style="1" customWidth="1"/>
    <col min="8711" max="8711" width="10.5703125" style="1" customWidth="1"/>
    <col min="8712" max="8712" width="19.140625" style="1" customWidth="1"/>
    <col min="8713" max="8955" width="7.7109375" style="1"/>
    <col min="8956" max="8956" width="1" style="1" customWidth="1"/>
    <col min="8957" max="8957" width="8.7109375" style="1" customWidth="1"/>
    <col min="8958" max="8958" width="2" style="1" customWidth="1"/>
    <col min="8959" max="8959" width="3.7109375" style="1" customWidth="1"/>
    <col min="8960" max="8960" width="3.28515625" style="1" customWidth="1"/>
    <col min="8961" max="8961" width="2" style="1" customWidth="1"/>
    <col min="8962" max="8962" width="49.28515625" style="1" customWidth="1"/>
    <col min="8963" max="8963" width="24.28515625" style="1" customWidth="1"/>
    <col min="8964" max="8964" width="20.42578125" style="1" customWidth="1"/>
    <col min="8965" max="8965" width="21.85546875" style="1" customWidth="1"/>
    <col min="8966" max="8966" width="24" style="1" customWidth="1"/>
    <col min="8967" max="8967" width="10.5703125" style="1" customWidth="1"/>
    <col min="8968" max="8968" width="19.140625" style="1" customWidth="1"/>
    <col min="8969" max="9211" width="7.7109375" style="1"/>
    <col min="9212" max="9212" width="1" style="1" customWidth="1"/>
    <col min="9213" max="9213" width="8.7109375" style="1" customWidth="1"/>
    <col min="9214" max="9214" width="2" style="1" customWidth="1"/>
    <col min="9215" max="9215" width="3.7109375" style="1" customWidth="1"/>
    <col min="9216" max="9216" width="3.28515625" style="1" customWidth="1"/>
    <col min="9217" max="9217" width="2" style="1" customWidth="1"/>
    <col min="9218" max="9218" width="49.28515625" style="1" customWidth="1"/>
    <col min="9219" max="9219" width="24.28515625" style="1" customWidth="1"/>
    <col min="9220" max="9220" width="20.42578125" style="1" customWidth="1"/>
    <col min="9221" max="9221" width="21.85546875" style="1" customWidth="1"/>
    <col min="9222" max="9222" width="24" style="1" customWidth="1"/>
    <col min="9223" max="9223" width="10.5703125" style="1" customWidth="1"/>
    <col min="9224" max="9224" width="19.140625" style="1" customWidth="1"/>
    <col min="9225" max="9467" width="7.7109375" style="1"/>
    <col min="9468" max="9468" width="1" style="1" customWidth="1"/>
    <col min="9469" max="9469" width="8.7109375" style="1" customWidth="1"/>
    <col min="9470" max="9470" width="2" style="1" customWidth="1"/>
    <col min="9471" max="9471" width="3.7109375" style="1" customWidth="1"/>
    <col min="9472" max="9472" width="3.28515625" style="1" customWidth="1"/>
    <col min="9473" max="9473" width="2" style="1" customWidth="1"/>
    <col min="9474" max="9474" width="49.28515625" style="1" customWidth="1"/>
    <col min="9475" max="9475" width="24.28515625" style="1" customWidth="1"/>
    <col min="9476" max="9476" width="20.42578125" style="1" customWidth="1"/>
    <col min="9477" max="9477" width="21.85546875" style="1" customWidth="1"/>
    <col min="9478" max="9478" width="24" style="1" customWidth="1"/>
    <col min="9479" max="9479" width="10.5703125" style="1" customWidth="1"/>
    <col min="9480" max="9480" width="19.140625" style="1" customWidth="1"/>
    <col min="9481" max="9723" width="7.7109375" style="1"/>
    <col min="9724" max="9724" width="1" style="1" customWidth="1"/>
    <col min="9725" max="9725" width="8.7109375" style="1" customWidth="1"/>
    <col min="9726" max="9726" width="2" style="1" customWidth="1"/>
    <col min="9727" max="9727" width="3.7109375" style="1" customWidth="1"/>
    <col min="9728" max="9728" width="3.28515625" style="1" customWidth="1"/>
    <col min="9729" max="9729" width="2" style="1" customWidth="1"/>
    <col min="9730" max="9730" width="49.28515625" style="1" customWidth="1"/>
    <col min="9731" max="9731" width="24.28515625" style="1" customWidth="1"/>
    <col min="9732" max="9732" width="20.42578125" style="1" customWidth="1"/>
    <col min="9733" max="9733" width="21.85546875" style="1" customWidth="1"/>
    <col min="9734" max="9734" width="24" style="1" customWidth="1"/>
    <col min="9735" max="9735" width="10.5703125" style="1" customWidth="1"/>
    <col min="9736" max="9736" width="19.140625" style="1" customWidth="1"/>
    <col min="9737" max="9979" width="7.7109375" style="1"/>
    <col min="9980" max="9980" width="1" style="1" customWidth="1"/>
    <col min="9981" max="9981" width="8.7109375" style="1" customWidth="1"/>
    <col min="9982" max="9982" width="2" style="1" customWidth="1"/>
    <col min="9983" max="9983" width="3.7109375" style="1" customWidth="1"/>
    <col min="9984" max="9984" width="3.28515625" style="1" customWidth="1"/>
    <col min="9985" max="9985" width="2" style="1" customWidth="1"/>
    <col min="9986" max="9986" width="49.28515625" style="1" customWidth="1"/>
    <col min="9987" max="9987" width="24.28515625" style="1" customWidth="1"/>
    <col min="9988" max="9988" width="20.42578125" style="1" customWidth="1"/>
    <col min="9989" max="9989" width="21.85546875" style="1" customWidth="1"/>
    <col min="9990" max="9990" width="24" style="1" customWidth="1"/>
    <col min="9991" max="9991" width="10.5703125" style="1" customWidth="1"/>
    <col min="9992" max="9992" width="19.140625" style="1" customWidth="1"/>
    <col min="9993" max="10235" width="7.7109375" style="1"/>
    <col min="10236" max="10236" width="1" style="1" customWidth="1"/>
    <col min="10237" max="10237" width="8.7109375" style="1" customWidth="1"/>
    <col min="10238" max="10238" width="2" style="1" customWidth="1"/>
    <col min="10239" max="10239" width="3.7109375" style="1" customWidth="1"/>
    <col min="10240" max="10240" width="3.28515625" style="1" customWidth="1"/>
    <col min="10241" max="10241" width="2" style="1" customWidth="1"/>
    <col min="10242" max="10242" width="49.28515625" style="1" customWidth="1"/>
    <col min="10243" max="10243" width="24.28515625" style="1" customWidth="1"/>
    <col min="10244" max="10244" width="20.42578125" style="1" customWidth="1"/>
    <col min="10245" max="10245" width="21.85546875" style="1" customWidth="1"/>
    <col min="10246" max="10246" width="24" style="1" customWidth="1"/>
    <col min="10247" max="10247" width="10.5703125" style="1" customWidth="1"/>
    <col min="10248" max="10248" width="19.140625" style="1" customWidth="1"/>
    <col min="10249" max="10491" width="7.7109375" style="1"/>
    <col min="10492" max="10492" width="1" style="1" customWidth="1"/>
    <col min="10493" max="10493" width="8.7109375" style="1" customWidth="1"/>
    <col min="10494" max="10494" width="2" style="1" customWidth="1"/>
    <col min="10495" max="10495" width="3.7109375" style="1" customWidth="1"/>
    <col min="10496" max="10496" width="3.28515625" style="1" customWidth="1"/>
    <col min="10497" max="10497" width="2" style="1" customWidth="1"/>
    <col min="10498" max="10498" width="49.28515625" style="1" customWidth="1"/>
    <col min="10499" max="10499" width="24.28515625" style="1" customWidth="1"/>
    <col min="10500" max="10500" width="20.42578125" style="1" customWidth="1"/>
    <col min="10501" max="10501" width="21.85546875" style="1" customWidth="1"/>
    <col min="10502" max="10502" width="24" style="1" customWidth="1"/>
    <col min="10503" max="10503" width="10.5703125" style="1" customWidth="1"/>
    <col min="10504" max="10504" width="19.140625" style="1" customWidth="1"/>
    <col min="10505" max="10747" width="7.7109375" style="1"/>
    <col min="10748" max="10748" width="1" style="1" customWidth="1"/>
    <col min="10749" max="10749" width="8.7109375" style="1" customWidth="1"/>
    <col min="10750" max="10750" width="2" style="1" customWidth="1"/>
    <col min="10751" max="10751" width="3.7109375" style="1" customWidth="1"/>
    <col min="10752" max="10752" width="3.28515625" style="1" customWidth="1"/>
    <col min="10753" max="10753" width="2" style="1" customWidth="1"/>
    <col min="10754" max="10754" width="49.28515625" style="1" customWidth="1"/>
    <col min="10755" max="10755" width="24.28515625" style="1" customWidth="1"/>
    <col min="10756" max="10756" width="20.42578125" style="1" customWidth="1"/>
    <col min="10757" max="10757" width="21.85546875" style="1" customWidth="1"/>
    <col min="10758" max="10758" width="24" style="1" customWidth="1"/>
    <col min="10759" max="10759" width="10.5703125" style="1" customWidth="1"/>
    <col min="10760" max="10760" width="19.140625" style="1" customWidth="1"/>
    <col min="10761" max="11003" width="7.7109375" style="1"/>
    <col min="11004" max="11004" width="1" style="1" customWidth="1"/>
    <col min="11005" max="11005" width="8.7109375" style="1" customWidth="1"/>
    <col min="11006" max="11006" width="2" style="1" customWidth="1"/>
    <col min="11007" max="11007" width="3.7109375" style="1" customWidth="1"/>
    <col min="11008" max="11008" width="3.28515625" style="1" customWidth="1"/>
    <col min="11009" max="11009" width="2" style="1" customWidth="1"/>
    <col min="11010" max="11010" width="49.28515625" style="1" customWidth="1"/>
    <col min="11011" max="11011" width="24.28515625" style="1" customWidth="1"/>
    <col min="11012" max="11012" width="20.42578125" style="1" customWidth="1"/>
    <col min="11013" max="11013" width="21.85546875" style="1" customWidth="1"/>
    <col min="11014" max="11014" width="24" style="1" customWidth="1"/>
    <col min="11015" max="11015" width="10.5703125" style="1" customWidth="1"/>
    <col min="11016" max="11016" width="19.140625" style="1" customWidth="1"/>
    <col min="11017" max="11259" width="7.7109375" style="1"/>
    <col min="11260" max="11260" width="1" style="1" customWidth="1"/>
    <col min="11261" max="11261" width="8.7109375" style="1" customWidth="1"/>
    <col min="11262" max="11262" width="2" style="1" customWidth="1"/>
    <col min="11263" max="11263" width="3.7109375" style="1" customWidth="1"/>
    <col min="11264" max="11264" width="3.28515625" style="1" customWidth="1"/>
    <col min="11265" max="11265" width="2" style="1" customWidth="1"/>
    <col min="11266" max="11266" width="49.28515625" style="1" customWidth="1"/>
    <col min="11267" max="11267" width="24.28515625" style="1" customWidth="1"/>
    <col min="11268" max="11268" width="20.42578125" style="1" customWidth="1"/>
    <col min="11269" max="11269" width="21.85546875" style="1" customWidth="1"/>
    <col min="11270" max="11270" width="24" style="1" customWidth="1"/>
    <col min="11271" max="11271" width="10.5703125" style="1" customWidth="1"/>
    <col min="11272" max="11272" width="19.140625" style="1" customWidth="1"/>
    <col min="11273" max="11515" width="7.7109375" style="1"/>
    <col min="11516" max="11516" width="1" style="1" customWidth="1"/>
    <col min="11517" max="11517" width="8.7109375" style="1" customWidth="1"/>
    <col min="11518" max="11518" width="2" style="1" customWidth="1"/>
    <col min="11519" max="11519" width="3.7109375" style="1" customWidth="1"/>
    <col min="11520" max="11520" width="3.28515625" style="1" customWidth="1"/>
    <col min="11521" max="11521" width="2" style="1" customWidth="1"/>
    <col min="11522" max="11522" width="49.28515625" style="1" customWidth="1"/>
    <col min="11523" max="11523" width="24.28515625" style="1" customWidth="1"/>
    <col min="11524" max="11524" width="20.42578125" style="1" customWidth="1"/>
    <col min="11525" max="11525" width="21.85546875" style="1" customWidth="1"/>
    <col min="11526" max="11526" width="24" style="1" customWidth="1"/>
    <col min="11527" max="11527" width="10.5703125" style="1" customWidth="1"/>
    <col min="11528" max="11528" width="19.140625" style="1" customWidth="1"/>
    <col min="11529" max="11771" width="7.7109375" style="1"/>
    <col min="11772" max="11772" width="1" style="1" customWidth="1"/>
    <col min="11773" max="11773" width="8.7109375" style="1" customWidth="1"/>
    <col min="11774" max="11774" width="2" style="1" customWidth="1"/>
    <col min="11775" max="11775" width="3.7109375" style="1" customWidth="1"/>
    <col min="11776" max="11776" width="3.28515625" style="1" customWidth="1"/>
    <col min="11777" max="11777" width="2" style="1" customWidth="1"/>
    <col min="11778" max="11778" width="49.28515625" style="1" customWidth="1"/>
    <col min="11779" max="11779" width="24.28515625" style="1" customWidth="1"/>
    <col min="11780" max="11780" width="20.42578125" style="1" customWidth="1"/>
    <col min="11781" max="11781" width="21.85546875" style="1" customWidth="1"/>
    <col min="11782" max="11782" width="24" style="1" customWidth="1"/>
    <col min="11783" max="11783" width="10.5703125" style="1" customWidth="1"/>
    <col min="11784" max="11784" width="19.140625" style="1" customWidth="1"/>
    <col min="11785" max="12027" width="7.7109375" style="1"/>
    <col min="12028" max="12028" width="1" style="1" customWidth="1"/>
    <col min="12029" max="12029" width="8.7109375" style="1" customWidth="1"/>
    <col min="12030" max="12030" width="2" style="1" customWidth="1"/>
    <col min="12031" max="12031" width="3.7109375" style="1" customWidth="1"/>
    <col min="12032" max="12032" width="3.28515625" style="1" customWidth="1"/>
    <col min="12033" max="12033" width="2" style="1" customWidth="1"/>
    <col min="12034" max="12034" width="49.28515625" style="1" customWidth="1"/>
    <col min="12035" max="12035" width="24.28515625" style="1" customWidth="1"/>
    <col min="12036" max="12036" width="20.42578125" style="1" customWidth="1"/>
    <col min="12037" max="12037" width="21.85546875" style="1" customWidth="1"/>
    <col min="12038" max="12038" width="24" style="1" customWidth="1"/>
    <col min="12039" max="12039" width="10.5703125" style="1" customWidth="1"/>
    <col min="12040" max="12040" width="19.140625" style="1" customWidth="1"/>
    <col min="12041" max="12283" width="7.7109375" style="1"/>
    <col min="12284" max="12284" width="1" style="1" customWidth="1"/>
    <col min="12285" max="12285" width="8.7109375" style="1" customWidth="1"/>
    <col min="12286" max="12286" width="2" style="1" customWidth="1"/>
    <col min="12287" max="12287" width="3.7109375" style="1" customWidth="1"/>
    <col min="12288" max="12288" width="3.28515625" style="1" customWidth="1"/>
    <col min="12289" max="12289" width="2" style="1" customWidth="1"/>
    <col min="12290" max="12290" width="49.28515625" style="1" customWidth="1"/>
    <col min="12291" max="12291" width="24.28515625" style="1" customWidth="1"/>
    <col min="12292" max="12292" width="20.42578125" style="1" customWidth="1"/>
    <col min="12293" max="12293" width="21.85546875" style="1" customWidth="1"/>
    <col min="12294" max="12294" width="24" style="1" customWidth="1"/>
    <col min="12295" max="12295" width="10.5703125" style="1" customWidth="1"/>
    <col min="12296" max="12296" width="19.140625" style="1" customWidth="1"/>
    <col min="12297" max="12539" width="7.7109375" style="1"/>
    <col min="12540" max="12540" width="1" style="1" customWidth="1"/>
    <col min="12541" max="12541" width="8.7109375" style="1" customWidth="1"/>
    <col min="12542" max="12542" width="2" style="1" customWidth="1"/>
    <col min="12543" max="12543" width="3.7109375" style="1" customWidth="1"/>
    <col min="12544" max="12544" width="3.28515625" style="1" customWidth="1"/>
    <col min="12545" max="12545" width="2" style="1" customWidth="1"/>
    <col min="12546" max="12546" width="49.28515625" style="1" customWidth="1"/>
    <col min="12547" max="12547" width="24.28515625" style="1" customWidth="1"/>
    <col min="12548" max="12548" width="20.42578125" style="1" customWidth="1"/>
    <col min="12549" max="12549" width="21.85546875" style="1" customWidth="1"/>
    <col min="12550" max="12550" width="24" style="1" customWidth="1"/>
    <col min="12551" max="12551" width="10.5703125" style="1" customWidth="1"/>
    <col min="12552" max="12552" width="19.140625" style="1" customWidth="1"/>
    <col min="12553" max="12795" width="7.7109375" style="1"/>
    <col min="12796" max="12796" width="1" style="1" customWidth="1"/>
    <col min="12797" max="12797" width="8.7109375" style="1" customWidth="1"/>
    <col min="12798" max="12798" width="2" style="1" customWidth="1"/>
    <col min="12799" max="12799" width="3.7109375" style="1" customWidth="1"/>
    <col min="12800" max="12800" width="3.28515625" style="1" customWidth="1"/>
    <col min="12801" max="12801" width="2" style="1" customWidth="1"/>
    <col min="12802" max="12802" width="49.28515625" style="1" customWidth="1"/>
    <col min="12803" max="12803" width="24.28515625" style="1" customWidth="1"/>
    <col min="12804" max="12804" width="20.42578125" style="1" customWidth="1"/>
    <col min="12805" max="12805" width="21.85546875" style="1" customWidth="1"/>
    <col min="12806" max="12806" width="24" style="1" customWidth="1"/>
    <col min="12807" max="12807" width="10.5703125" style="1" customWidth="1"/>
    <col min="12808" max="12808" width="19.140625" style="1" customWidth="1"/>
    <col min="12809" max="13051" width="7.7109375" style="1"/>
    <col min="13052" max="13052" width="1" style="1" customWidth="1"/>
    <col min="13053" max="13053" width="8.7109375" style="1" customWidth="1"/>
    <col min="13054" max="13054" width="2" style="1" customWidth="1"/>
    <col min="13055" max="13055" width="3.7109375" style="1" customWidth="1"/>
    <col min="13056" max="13056" width="3.28515625" style="1" customWidth="1"/>
    <col min="13057" max="13057" width="2" style="1" customWidth="1"/>
    <col min="13058" max="13058" width="49.28515625" style="1" customWidth="1"/>
    <col min="13059" max="13059" width="24.28515625" style="1" customWidth="1"/>
    <col min="13060" max="13060" width="20.42578125" style="1" customWidth="1"/>
    <col min="13061" max="13061" width="21.85546875" style="1" customWidth="1"/>
    <col min="13062" max="13062" width="24" style="1" customWidth="1"/>
    <col min="13063" max="13063" width="10.5703125" style="1" customWidth="1"/>
    <col min="13064" max="13064" width="19.140625" style="1" customWidth="1"/>
    <col min="13065" max="13307" width="7.7109375" style="1"/>
    <col min="13308" max="13308" width="1" style="1" customWidth="1"/>
    <col min="13309" max="13309" width="8.7109375" style="1" customWidth="1"/>
    <col min="13310" max="13310" width="2" style="1" customWidth="1"/>
    <col min="13311" max="13311" width="3.7109375" style="1" customWidth="1"/>
    <col min="13312" max="13312" width="3.28515625" style="1" customWidth="1"/>
    <col min="13313" max="13313" width="2" style="1" customWidth="1"/>
    <col min="13314" max="13314" width="49.28515625" style="1" customWidth="1"/>
    <col min="13315" max="13315" width="24.28515625" style="1" customWidth="1"/>
    <col min="13316" max="13316" width="20.42578125" style="1" customWidth="1"/>
    <col min="13317" max="13317" width="21.85546875" style="1" customWidth="1"/>
    <col min="13318" max="13318" width="24" style="1" customWidth="1"/>
    <col min="13319" max="13319" width="10.5703125" style="1" customWidth="1"/>
    <col min="13320" max="13320" width="19.140625" style="1" customWidth="1"/>
    <col min="13321" max="13563" width="7.7109375" style="1"/>
    <col min="13564" max="13564" width="1" style="1" customWidth="1"/>
    <col min="13565" max="13565" width="8.7109375" style="1" customWidth="1"/>
    <col min="13566" max="13566" width="2" style="1" customWidth="1"/>
    <col min="13567" max="13567" width="3.7109375" style="1" customWidth="1"/>
    <col min="13568" max="13568" width="3.28515625" style="1" customWidth="1"/>
    <col min="13569" max="13569" width="2" style="1" customWidth="1"/>
    <col min="13570" max="13570" width="49.28515625" style="1" customWidth="1"/>
    <col min="13571" max="13571" width="24.28515625" style="1" customWidth="1"/>
    <col min="13572" max="13572" width="20.42578125" style="1" customWidth="1"/>
    <col min="13573" max="13573" width="21.85546875" style="1" customWidth="1"/>
    <col min="13574" max="13574" width="24" style="1" customWidth="1"/>
    <col min="13575" max="13575" width="10.5703125" style="1" customWidth="1"/>
    <col min="13576" max="13576" width="19.140625" style="1" customWidth="1"/>
    <col min="13577" max="13819" width="7.7109375" style="1"/>
    <col min="13820" max="13820" width="1" style="1" customWidth="1"/>
    <col min="13821" max="13821" width="8.7109375" style="1" customWidth="1"/>
    <col min="13822" max="13822" width="2" style="1" customWidth="1"/>
    <col min="13823" max="13823" width="3.7109375" style="1" customWidth="1"/>
    <col min="13824" max="13824" width="3.28515625" style="1" customWidth="1"/>
    <col min="13825" max="13825" width="2" style="1" customWidth="1"/>
    <col min="13826" max="13826" width="49.28515625" style="1" customWidth="1"/>
    <col min="13827" max="13827" width="24.28515625" style="1" customWidth="1"/>
    <col min="13828" max="13828" width="20.42578125" style="1" customWidth="1"/>
    <col min="13829" max="13829" width="21.85546875" style="1" customWidth="1"/>
    <col min="13830" max="13830" width="24" style="1" customWidth="1"/>
    <col min="13831" max="13831" width="10.5703125" style="1" customWidth="1"/>
    <col min="13832" max="13832" width="19.140625" style="1" customWidth="1"/>
    <col min="13833" max="14075" width="7.7109375" style="1"/>
    <col min="14076" max="14076" width="1" style="1" customWidth="1"/>
    <col min="14077" max="14077" width="8.7109375" style="1" customWidth="1"/>
    <col min="14078" max="14078" width="2" style="1" customWidth="1"/>
    <col min="14079" max="14079" width="3.7109375" style="1" customWidth="1"/>
    <col min="14080" max="14080" width="3.28515625" style="1" customWidth="1"/>
    <col min="14081" max="14081" width="2" style="1" customWidth="1"/>
    <col min="14082" max="14082" width="49.28515625" style="1" customWidth="1"/>
    <col min="14083" max="14083" width="24.28515625" style="1" customWidth="1"/>
    <col min="14084" max="14084" width="20.42578125" style="1" customWidth="1"/>
    <col min="14085" max="14085" width="21.85546875" style="1" customWidth="1"/>
    <col min="14086" max="14086" width="24" style="1" customWidth="1"/>
    <col min="14087" max="14087" width="10.5703125" style="1" customWidth="1"/>
    <col min="14088" max="14088" width="19.140625" style="1" customWidth="1"/>
    <col min="14089" max="14331" width="7.7109375" style="1"/>
    <col min="14332" max="14332" width="1" style="1" customWidth="1"/>
    <col min="14333" max="14333" width="8.7109375" style="1" customWidth="1"/>
    <col min="14334" max="14334" width="2" style="1" customWidth="1"/>
    <col min="14335" max="14335" width="3.7109375" style="1" customWidth="1"/>
    <col min="14336" max="14336" width="3.28515625" style="1" customWidth="1"/>
    <col min="14337" max="14337" width="2" style="1" customWidth="1"/>
    <col min="14338" max="14338" width="49.28515625" style="1" customWidth="1"/>
    <col min="14339" max="14339" width="24.28515625" style="1" customWidth="1"/>
    <col min="14340" max="14340" width="20.42578125" style="1" customWidth="1"/>
    <col min="14341" max="14341" width="21.85546875" style="1" customWidth="1"/>
    <col min="14342" max="14342" width="24" style="1" customWidth="1"/>
    <col min="14343" max="14343" width="10.5703125" style="1" customWidth="1"/>
    <col min="14344" max="14344" width="19.140625" style="1" customWidth="1"/>
    <col min="14345" max="14587" width="7.7109375" style="1"/>
    <col min="14588" max="14588" width="1" style="1" customWidth="1"/>
    <col min="14589" max="14589" width="8.7109375" style="1" customWidth="1"/>
    <col min="14590" max="14590" width="2" style="1" customWidth="1"/>
    <col min="14591" max="14591" width="3.7109375" style="1" customWidth="1"/>
    <col min="14592" max="14592" width="3.28515625" style="1" customWidth="1"/>
    <col min="14593" max="14593" width="2" style="1" customWidth="1"/>
    <col min="14594" max="14594" width="49.28515625" style="1" customWidth="1"/>
    <col min="14595" max="14595" width="24.28515625" style="1" customWidth="1"/>
    <col min="14596" max="14596" width="20.42578125" style="1" customWidth="1"/>
    <col min="14597" max="14597" width="21.85546875" style="1" customWidth="1"/>
    <col min="14598" max="14598" width="24" style="1" customWidth="1"/>
    <col min="14599" max="14599" width="10.5703125" style="1" customWidth="1"/>
    <col min="14600" max="14600" width="19.140625" style="1" customWidth="1"/>
    <col min="14601" max="14843" width="7.7109375" style="1"/>
    <col min="14844" max="14844" width="1" style="1" customWidth="1"/>
    <col min="14845" max="14845" width="8.7109375" style="1" customWidth="1"/>
    <col min="14846" max="14846" width="2" style="1" customWidth="1"/>
    <col min="14847" max="14847" width="3.7109375" style="1" customWidth="1"/>
    <col min="14848" max="14848" width="3.28515625" style="1" customWidth="1"/>
    <col min="14849" max="14849" width="2" style="1" customWidth="1"/>
    <col min="14850" max="14850" width="49.28515625" style="1" customWidth="1"/>
    <col min="14851" max="14851" width="24.28515625" style="1" customWidth="1"/>
    <col min="14852" max="14852" width="20.42578125" style="1" customWidth="1"/>
    <col min="14853" max="14853" width="21.85546875" style="1" customWidth="1"/>
    <col min="14854" max="14854" width="24" style="1" customWidth="1"/>
    <col min="14855" max="14855" width="10.5703125" style="1" customWidth="1"/>
    <col min="14856" max="14856" width="19.140625" style="1" customWidth="1"/>
    <col min="14857" max="15099" width="7.7109375" style="1"/>
    <col min="15100" max="15100" width="1" style="1" customWidth="1"/>
    <col min="15101" max="15101" width="8.7109375" style="1" customWidth="1"/>
    <col min="15102" max="15102" width="2" style="1" customWidth="1"/>
    <col min="15103" max="15103" width="3.7109375" style="1" customWidth="1"/>
    <col min="15104" max="15104" width="3.28515625" style="1" customWidth="1"/>
    <col min="15105" max="15105" width="2" style="1" customWidth="1"/>
    <col min="15106" max="15106" width="49.28515625" style="1" customWidth="1"/>
    <col min="15107" max="15107" width="24.28515625" style="1" customWidth="1"/>
    <col min="15108" max="15108" width="20.42578125" style="1" customWidth="1"/>
    <col min="15109" max="15109" width="21.85546875" style="1" customWidth="1"/>
    <col min="15110" max="15110" width="24" style="1" customWidth="1"/>
    <col min="15111" max="15111" width="10.5703125" style="1" customWidth="1"/>
    <col min="15112" max="15112" width="19.140625" style="1" customWidth="1"/>
    <col min="15113" max="15355" width="7.7109375" style="1"/>
    <col min="15356" max="15356" width="1" style="1" customWidth="1"/>
    <col min="15357" max="15357" width="8.7109375" style="1" customWidth="1"/>
    <col min="15358" max="15358" width="2" style="1" customWidth="1"/>
    <col min="15359" max="15359" width="3.7109375" style="1" customWidth="1"/>
    <col min="15360" max="15360" width="3.28515625" style="1" customWidth="1"/>
    <col min="15361" max="15361" width="2" style="1" customWidth="1"/>
    <col min="15362" max="15362" width="49.28515625" style="1" customWidth="1"/>
    <col min="15363" max="15363" width="24.28515625" style="1" customWidth="1"/>
    <col min="15364" max="15364" width="20.42578125" style="1" customWidth="1"/>
    <col min="15365" max="15365" width="21.85546875" style="1" customWidth="1"/>
    <col min="15366" max="15366" width="24" style="1" customWidth="1"/>
    <col min="15367" max="15367" width="10.5703125" style="1" customWidth="1"/>
    <col min="15368" max="15368" width="19.140625" style="1" customWidth="1"/>
    <col min="15369" max="15611" width="7.7109375" style="1"/>
    <col min="15612" max="15612" width="1" style="1" customWidth="1"/>
    <col min="15613" max="15613" width="8.7109375" style="1" customWidth="1"/>
    <col min="15614" max="15614" width="2" style="1" customWidth="1"/>
    <col min="15615" max="15615" width="3.7109375" style="1" customWidth="1"/>
    <col min="15616" max="15616" width="3.28515625" style="1" customWidth="1"/>
    <col min="15617" max="15617" width="2" style="1" customWidth="1"/>
    <col min="15618" max="15618" width="49.28515625" style="1" customWidth="1"/>
    <col min="15619" max="15619" width="24.28515625" style="1" customWidth="1"/>
    <col min="15620" max="15620" width="20.42578125" style="1" customWidth="1"/>
    <col min="15621" max="15621" width="21.85546875" style="1" customWidth="1"/>
    <col min="15622" max="15622" width="24" style="1" customWidth="1"/>
    <col min="15623" max="15623" width="10.5703125" style="1" customWidth="1"/>
    <col min="15624" max="15624" width="19.140625" style="1" customWidth="1"/>
    <col min="15625" max="15867" width="7.7109375" style="1"/>
    <col min="15868" max="15868" width="1" style="1" customWidth="1"/>
    <col min="15869" max="15869" width="8.7109375" style="1" customWidth="1"/>
    <col min="15870" max="15870" width="2" style="1" customWidth="1"/>
    <col min="15871" max="15871" width="3.7109375" style="1" customWidth="1"/>
    <col min="15872" max="15872" width="3.28515625" style="1" customWidth="1"/>
    <col min="15873" max="15873" width="2" style="1" customWidth="1"/>
    <col min="15874" max="15874" width="49.28515625" style="1" customWidth="1"/>
    <col min="15875" max="15875" width="24.28515625" style="1" customWidth="1"/>
    <col min="15876" max="15876" width="20.42578125" style="1" customWidth="1"/>
    <col min="15877" max="15877" width="21.85546875" style="1" customWidth="1"/>
    <col min="15878" max="15878" width="24" style="1" customWidth="1"/>
    <col min="15879" max="15879" width="10.5703125" style="1" customWidth="1"/>
    <col min="15880" max="15880" width="19.140625" style="1" customWidth="1"/>
    <col min="15881" max="16123" width="7.7109375" style="1"/>
    <col min="16124" max="16124" width="1" style="1" customWidth="1"/>
    <col min="16125" max="16125" width="8.7109375" style="1" customWidth="1"/>
    <col min="16126" max="16126" width="2" style="1" customWidth="1"/>
    <col min="16127" max="16127" width="3.7109375" style="1" customWidth="1"/>
    <col min="16128" max="16128" width="3.28515625" style="1" customWidth="1"/>
    <col min="16129" max="16129" width="2" style="1" customWidth="1"/>
    <col min="16130" max="16130" width="49.28515625" style="1" customWidth="1"/>
    <col min="16131" max="16131" width="24.28515625" style="1" customWidth="1"/>
    <col min="16132" max="16132" width="20.42578125" style="1" customWidth="1"/>
    <col min="16133" max="16133" width="21.85546875" style="1" customWidth="1"/>
    <col min="16134" max="16134" width="24" style="1" customWidth="1"/>
    <col min="16135" max="16135" width="10.5703125" style="1" customWidth="1"/>
    <col min="16136" max="16136" width="19.140625" style="1" customWidth="1"/>
    <col min="16137" max="16384" width="7.7109375" style="1"/>
  </cols>
  <sheetData>
    <row r="1" spans="1:12" ht="15" customHeight="1" thickBot="1" x14ac:dyDescent="0.25">
      <c r="D1" s="2"/>
      <c r="E1" s="2"/>
      <c r="F1" s="2"/>
    </row>
    <row r="2" spans="1:12" s="5" customFormat="1" ht="18" customHeight="1" thickBot="1" x14ac:dyDescent="0.25">
      <c r="A2" s="42" t="s">
        <v>27</v>
      </c>
      <c r="B2" s="44" t="s">
        <v>0</v>
      </c>
      <c r="C2" s="30" t="s">
        <v>1</v>
      </c>
      <c r="D2" s="30" t="s">
        <v>4</v>
      </c>
      <c r="E2" s="30" t="s">
        <v>5</v>
      </c>
      <c r="F2" s="30" t="s">
        <v>6</v>
      </c>
      <c r="G2" s="43" t="s">
        <v>2</v>
      </c>
      <c r="H2" s="30" t="s">
        <v>3</v>
      </c>
      <c r="I2" s="3"/>
      <c r="J2" s="3"/>
      <c r="K2" s="4"/>
      <c r="L2" s="4"/>
    </row>
    <row r="3" spans="1:12" s="5" customFormat="1" ht="6.75" customHeight="1" x14ac:dyDescent="0.2">
      <c r="A3" s="7"/>
      <c r="B3" s="6"/>
      <c r="C3" s="8"/>
      <c r="D3" s="8"/>
      <c r="E3" s="8"/>
      <c r="F3" s="8"/>
      <c r="G3" s="8"/>
      <c r="H3" s="7"/>
      <c r="I3" s="3"/>
      <c r="J3" s="3"/>
      <c r="K3" s="4"/>
      <c r="L3" s="4"/>
    </row>
    <row r="4" spans="1:12" s="14" customFormat="1" ht="14.25" customHeight="1" x14ac:dyDescent="0.2">
      <c r="A4" s="9">
        <v>4</v>
      </c>
      <c r="B4" s="36" t="s">
        <v>7</v>
      </c>
      <c r="C4" s="37">
        <f>C5+C10+C13</f>
        <v>2981683761290</v>
      </c>
      <c r="D4" s="37">
        <f>SUM(+D5+D10+D13)</f>
        <v>4802886224.6000004</v>
      </c>
      <c r="E4" s="37">
        <f>SUM(E5+E10+E13)</f>
        <v>3147111192</v>
      </c>
      <c r="F4" s="37">
        <f>SUM(F5+F10+F13)</f>
        <v>391234458955.70001</v>
      </c>
      <c r="G4" s="37">
        <f>F4/C4*100</f>
        <v>13.121259337926425</v>
      </c>
      <c r="H4" s="38">
        <f t="shared" ref="H4:H14" si="0" xml:space="preserve"> F4-C4</f>
        <v>-2590449302334.2998</v>
      </c>
      <c r="I4" s="12"/>
      <c r="J4" s="12"/>
      <c r="K4" s="13"/>
      <c r="L4" s="13"/>
    </row>
    <row r="5" spans="1:12" s="14" customFormat="1" ht="14.25" customHeight="1" x14ac:dyDescent="0.2">
      <c r="A5" s="31" t="s">
        <v>8</v>
      </c>
      <c r="B5" s="36" t="s">
        <v>9</v>
      </c>
      <c r="C5" s="37">
        <f>SUM(C6:C9)</f>
        <v>160793006250</v>
      </c>
      <c r="D5" s="37">
        <f>SUM(D6:D9)</f>
        <v>4802886224.6000004</v>
      </c>
      <c r="E5" s="37">
        <f>SUM(E6:E9)</f>
        <v>3147111192</v>
      </c>
      <c r="F5" s="37">
        <f>SUM(F6:F9)</f>
        <v>8211127005.7000008</v>
      </c>
      <c r="G5" s="37">
        <f>F5/C5*100</f>
        <v>5.1066443729109645</v>
      </c>
      <c r="H5" s="38">
        <f t="shared" si="0"/>
        <v>-152581879244.29999</v>
      </c>
      <c r="I5" s="12"/>
      <c r="J5" s="12"/>
      <c r="K5" s="13"/>
      <c r="L5" s="13"/>
    </row>
    <row r="6" spans="1:12" s="14" customFormat="1" ht="15" customHeight="1" x14ac:dyDescent="0.2">
      <c r="A6" s="32" t="s">
        <v>10</v>
      </c>
      <c r="B6" s="39" t="s">
        <v>11</v>
      </c>
      <c r="C6" s="45">
        <f>'[1]4.1.1'!D36</f>
        <v>44142500000</v>
      </c>
      <c r="D6" s="40">
        <f>'[1]4.1.1'!E36</f>
        <v>4332880224.6000004</v>
      </c>
      <c r="E6" s="40">
        <f>'[1]4.1.1'!F36</f>
        <v>2546857457</v>
      </c>
      <c r="F6" s="40">
        <f>'[1]4.1.1'!G36</f>
        <v>6879737681.6000004</v>
      </c>
      <c r="G6" s="40">
        <f>'[1]4.1.1'!H36</f>
        <v>15.585292363595176</v>
      </c>
      <c r="H6" s="41">
        <f t="shared" si="0"/>
        <v>-37262762318.400002</v>
      </c>
      <c r="I6" s="12"/>
      <c r="J6" s="12"/>
      <c r="K6" s="13"/>
      <c r="L6" s="13"/>
    </row>
    <row r="7" spans="1:12" s="14" customFormat="1" ht="14.25" customHeight="1" x14ac:dyDescent="0.2">
      <c r="A7" s="32" t="s">
        <v>12</v>
      </c>
      <c r="B7" s="39" t="s">
        <v>13</v>
      </c>
      <c r="C7" s="45">
        <f>'[1]4.1.2'!E42</f>
        <v>10507838250</v>
      </c>
      <c r="D7" s="40">
        <f>'[1]4.1.2'!F42</f>
        <v>470006000</v>
      </c>
      <c r="E7" s="40">
        <f>'[1]4.1.2'!G42</f>
        <v>600253735</v>
      </c>
      <c r="F7" s="40">
        <f>'[1]4.1.2'!H42</f>
        <v>1331389324.0999999</v>
      </c>
      <c r="G7" s="40">
        <f>'[1]4.1.2'!I42</f>
        <v>12.670439841420283</v>
      </c>
      <c r="H7" s="41">
        <f t="shared" si="0"/>
        <v>-9176448925.8999996</v>
      </c>
      <c r="I7" s="12"/>
      <c r="J7" s="12"/>
      <c r="K7" s="13"/>
      <c r="L7" s="13"/>
    </row>
    <row r="8" spans="1:12" s="14" customFormat="1" ht="16.5" customHeight="1" x14ac:dyDescent="0.2">
      <c r="A8" s="32" t="s">
        <v>14</v>
      </c>
      <c r="B8" s="15" t="s">
        <v>15</v>
      </c>
      <c r="C8" s="46">
        <f>'[1]4.1.3'!D10</f>
        <v>5000000000</v>
      </c>
      <c r="D8" s="16">
        <f>'[1]4.1.3'!E10</f>
        <v>0</v>
      </c>
      <c r="E8" s="16">
        <f>'[1]4.1.3'!F10</f>
        <v>0</v>
      </c>
      <c r="F8" s="16">
        <f>'[1]4.1.3'!G10</f>
        <v>0</v>
      </c>
      <c r="G8" s="16">
        <f>'[1]4.1.3'!H10</f>
        <v>0</v>
      </c>
      <c r="H8" s="17">
        <f t="shared" si="0"/>
        <v>-5000000000</v>
      </c>
      <c r="I8" s="12"/>
      <c r="J8" s="12"/>
      <c r="K8" s="13"/>
      <c r="L8" s="13"/>
    </row>
    <row r="9" spans="1:12" s="14" customFormat="1" ht="14.25" customHeight="1" x14ac:dyDescent="0.2">
      <c r="A9" s="32" t="s">
        <v>16</v>
      </c>
      <c r="B9" s="15" t="s">
        <v>17</v>
      </c>
      <c r="C9" s="46">
        <f>'[1]4.1.4'!D28</f>
        <v>101142668000</v>
      </c>
      <c r="D9" s="16">
        <f>'[1]4.1.4'!E28</f>
        <v>0</v>
      </c>
      <c r="E9" s="16">
        <f>'[1]4.1.4'!F28</f>
        <v>0</v>
      </c>
      <c r="F9" s="16">
        <f>'[1]4.1.4'!G28</f>
        <v>0</v>
      </c>
      <c r="G9" s="16">
        <f>'[1]4.1.3'!H11</f>
        <v>0</v>
      </c>
      <c r="H9" s="17">
        <f t="shared" si="0"/>
        <v>-101142668000</v>
      </c>
      <c r="I9" s="12"/>
      <c r="J9" s="12"/>
      <c r="K9" s="13"/>
      <c r="L9" s="13"/>
    </row>
    <row r="10" spans="1:12" s="14" customFormat="1" ht="15.75" customHeight="1" x14ac:dyDescent="0.2">
      <c r="A10" s="31" t="s">
        <v>18</v>
      </c>
      <c r="B10" s="18" t="s">
        <v>19</v>
      </c>
      <c r="C10" s="10">
        <f>SUM(C11:C12)</f>
        <v>2816890755040</v>
      </c>
      <c r="D10" s="10">
        <f>SUM(D11:D12)</f>
        <v>0</v>
      </c>
      <c r="E10" s="10">
        <f>SUM(E11:E12)</f>
        <v>0</v>
      </c>
      <c r="F10" s="10">
        <f>SUM(F11:F12)</f>
        <v>383023331950</v>
      </c>
      <c r="G10" s="10">
        <f>F10/C10*100</f>
        <v>13.597379708982041</v>
      </c>
      <c r="H10" s="11">
        <f t="shared" si="0"/>
        <v>-2433867423090</v>
      </c>
      <c r="I10" s="12"/>
      <c r="J10" s="12"/>
      <c r="K10" s="13"/>
      <c r="L10" s="13"/>
    </row>
    <row r="11" spans="1:12" s="20" customFormat="1" ht="15" customHeight="1" x14ac:dyDescent="0.2">
      <c r="A11" s="32" t="s">
        <v>20</v>
      </c>
      <c r="B11" s="19" t="s">
        <v>21</v>
      </c>
      <c r="C11" s="46">
        <f>'[1]4.2.1'!E57</f>
        <v>2195201573750</v>
      </c>
      <c r="D11" s="16">
        <f>'[1]4.2.1'!F57</f>
        <v>0</v>
      </c>
      <c r="E11" s="16">
        <f>'[1]4.2.1'!G57</f>
        <v>0</v>
      </c>
      <c r="F11" s="16">
        <f>'[1]4.2.1'!H57</f>
        <v>325248197950</v>
      </c>
      <c r="G11" s="16">
        <f>'[1]4.2.1'!I57</f>
        <v>14.816324926115456</v>
      </c>
      <c r="H11" s="17">
        <f t="shared" si="0"/>
        <v>-1869953375800</v>
      </c>
    </row>
    <row r="12" spans="1:12" s="20" customFormat="1" ht="17.25" customHeight="1" x14ac:dyDescent="0.2">
      <c r="A12" s="32" t="s">
        <v>22</v>
      </c>
      <c r="B12" s="19" t="s">
        <v>23</v>
      </c>
      <c r="C12" s="46">
        <f>'[1]4.2.2'!E21</f>
        <v>621689181290</v>
      </c>
      <c r="D12" s="16">
        <f>'[1]4.2.2'!F21</f>
        <v>0</v>
      </c>
      <c r="E12" s="16">
        <f>'[1]4.2.2'!G21</f>
        <v>0</v>
      </c>
      <c r="F12" s="16">
        <f>'[1]4.2.2'!H21</f>
        <v>57775134000</v>
      </c>
      <c r="G12" s="16">
        <f>'[1]4.2.2'!I21</f>
        <v>9.2932506691072003</v>
      </c>
      <c r="H12" s="17">
        <f t="shared" si="0"/>
        <v>-563914047290</v>
      </c>
    </row>
    <row r="13" spans="1:12" s="21" customFormat="1" ht="15" customHeight="1" x14ac:dyDescent="0.2">
      <c r="A13" s="31" t="s">
        <v>24</v>
      </c>
      <c r="B13" s="18" t="s">
        <v>25</v>
      </c>
      <c r="C13" s="10">
        <v>4000000000</v>
      </c>
      <c r="D13" s="10">
        <f>SUM(D14:D15)</f>
        <v>0</v>
      </c>
      <c r="E13" s="10">
        <f>SUM(E14:E15)</f>
        <v>0</v>
      </c>
      <c r="F13" s="10">
        <f>SUM(F14:F15)</f>
        <v>0</v>
      </c>
      <c r="G13" s="10">
        <f>F13/C13*100</f>
        <v>0</v>
      </c>
      <c r="H13" s="11">
        <f t="shared" si="0"/>
        <v>-4000000000</v>
      </c>
    </row>
    <row r="14" spans="1:12" s="21" customFormat="1" ht="22.5" customHeight="1" x14ac:dyDescent="0.2">
      <c r="A14" s="33" t="s">
        <v>26</v>
      </c>
      <c r="B14" s="34"/>
      <c r="C14" s="47">
        <f>'[1]4.2.3'!E10</f>
        <v>0</v>
      </c>
      <c r="D14" s="22">
        <f>'[1]4.2.3'!F10</f>
        <v>0</v>
      </c>
      <c r="E14" s="22">
        <f>'[1]4.2.3'!G10</f>
        <v>0</v>
      </c>
      <c r="F14" s="22">
        <f>'[1]4.2.3'!H10</f>
        <v>0</v>
      </c>
      <c r="G14" s="22">
        <f>'[1]4.2.3'!I9</f>
        <v>0</v>
      </c>
      <c r="H14" s="23">
        <f t="shared" si="0"/>
        <v>0</v>
      </c>
    </row>
    <row r="15" spans="1:12" s="20" customFormat="1" ht="18" customHeight="1" thickBot="1" x14ac:dyDescent="0.25">
      <c r="A15" s="32"/>
      <c r="B15" s="35"/>
      <c r="C15" s="24"/>
      <c r="D15" s="24"/>
      <c r="E15" s="24"/>
      <c r="F15" s="24"/>
      <c r="G15" s="24"/>
      <c r="H15" s="24"/>
    </row>
    <row r="16" spans="1:12" ht="15" customHeight="1" x14ac:dyDescent="0.2">
      <c r="A16" s="25"/>
    </row>
    <row r="17" spans="3:6" ht="15" customHeight="1" x14ac:dyDescent="0.2">
      <c r="C17" s="27"/>
      <c r="D17" s="27"/>
      <c r="E17" s="27"/>
      <c r="F17" s="27"/>
    </row>
    <row r="18" spans="3:6" ht="15" customHeight="1" x14ac:dyDescent="0.2">
      <c r="C18" s="27"/>
      <c r="D18" s="27"/>
      <c r="E18" s="27"/>
      <c r="F18" s="27"/>
    </row>
    <row r="19" spans="3:6" ht="15" customHeight="1" x14ac:dyDescent="0.2">
      <c r="C19" s="27"/>
      <c r="D19" s="27"/>
      <c r="E19" s="27"/>
      <c r="F19" s="27"/>
    </row>
    <row r="20" spans="3:6" ht="15" customHeight="1" x14ac:dyDescent="0.2">
      <c r="C20" s="27"/>
      <c r="D20" s="27"/>
      <c r="E20" s="27"/>
      <c r="F20" s="27"/>
    </row>
    <row r="21" spans="3:6" ht="12.75" x14ac:dyDescent="0.2">
      <c r="C21" s="27"/>
      <c r="D21" s="27"/>
      <c r="E21" s="27"/>
      <c r="F21" s="27"/>
    </row>
    <row r="22" spans="3:6" ht="15" customHeight="1" x14ac:dyDescent="0.2">
      <c r="C22" s="27"/>
      <c r="D22" s="27"/>
      <c r="E22" s="27"/>
      <c r="F22" s="27"/>
    </row>
    <row r="23" spans="3:6" ht="15" customHeight="1" x14ac:dyDescent="0.2">
      <c r="C23" s="27"/>
      <c r="D23" s="27"/>
      <c r="E23" s="27"/>
      <c r="F23" s="27"/>
    </row>
    <row r="24" spans="3:6" ht="15" customHeight="1" x14ac:dyDescent="0.2">
      <c r="C24" s="27"/>
      <c r="D24" s="27"/>
      <c r="E24" s="27"/>
      <c r="F24" s="27"/>
    </row>
    <row r="25" spans="3:6" ht="15" customHeight="1" x14ac:dyDescent="0.2">
      <c r="C25" s="27"/>
      <c r="D25" s="27"/>
      <c r="E25" s="27"/>
      <c r="F25" s="27"/>
    </row>
    <row r="26" spans="3:6" ht="15" customHeight="1" x14ac:dyDescent="0.2">
      <c r="C26" s="27"/>
      <c r="D26" s="27"/>
      <c r="E26" s="27"/>
      <c r="F26" s="27"/>
    </row>
    <row r="27" spans="3:6" ht="15" customHeight="1" x14ac:dyDescent="0.2">
      <c r="C27" s="27"/>
      <c r="D27" s="27"/>
      <c r="E27" s="27"/>
      <c r="F27" s="27"/>
    </row>
    <row r="28" spans="3:6" ht="15" customHeight="1" x14ac:dyDescent="0.2">
      <c r="C28" s="27"/>
      <c r="D28" s="27"/>
      <c r="E28" s="27"/>
      <c r="F28" s="27"/>
    </row>
    <row r="29" spans="3:6" ht="15" customHeight="1" x14ac:dyDescent="0.2">
      <c r="C29" s="27"/>
      <c r="D29" s="27"/>
      <c r="E29" s="27"/>
      <c r="F29" s="27"/>
    </row>
    <row r="30" spans="3:6" ht="15" customHeight="1" x14ac:dyDescent="0.2">
      <c r="C30" s="27"/>
      <c r="D30" s="27"/>
      <c r="E30" s="27"/>
      <c r="F30" s="27"/>
    </row>
    <row r="31" spans="3:6" ht="15" customHeight="1" x14ac:dyDescent="0.2">
      <c r="C31" s="27"/>
      <c r="D31" s="27"/>
      <c r="E31" s="27"/>
      <c r="F31" s="27"/>
    </row>
    <row r="32" spans="3:6" ht="15" customHeight="1" x14ac:dyDescent="0.2">
      <c r="C32" s="27"/>
      <c r="D32" s="27"/>
      <c r="E32" s="27"/>
      <c r="F32" s="27"/>
    </row>
    <row r="33" spans="3:6" ht="15" customHeight="1" x14ac:dyDescent="0.2">
      <c r="C33" s="27"/>
      <c r="D33" s="27"/>
      <c r="E33" s="27"/>
      <c r="F33" s="27"/>
    </row>
    <row r="35" spans="3:6" ht="15" customHeight="1" x14ac:dyDescent="0.2">
      <c r="C35" s="27"/>
      <c r="D35" s="27"/>
      <c r="E35" s="27"/>
      <c r="F35" s="27"/>
    </row>
    <row r="36" spans="3:6" ht="15" customHeight="1" x14ac:dyDescent="0.2">
      <c r="C36" s="27"/>
      <c r="D36" s="27"/>
      <c r="E36" s="27"/>
      <c r="F36" s="27"/>
    </row>
    <row r="37" spans="3:6" ht="15" customHeight="1" x14ac:dyDescent="0.2">
      <c r="C37" s="27"/>
      <c r="D37" s="27"/>
      <c r="E37" s="27"/>
      <c r="F37" s="27"/>
    </row>
    <row r="38" spans="3:6" ht="15" customHeight="1" x14ac:dyDescent="0.2">
      <c r="C38" s="27"/>
      <c r="D38" s="27"/>
      <c r="E38" s="27"/>
      <c r="F38" s="27"/>
    </row>
    <row r="39" spans="3:6" ht="15" customHeight="1" x14ac:dyDescent="0.2">
      <c r="C39" s="27"/>
      <c r="D39" s="27"/>
      <c r="E39" s="27"/>
      <c r="F39" s="27"/>
    </row>
    <row r="40" spans="3:6" ht="15" customHeight="1" x14ac:dyDescent="0.2">
      <c r="C40" s="27"/>
      <c r="D40" s="27"/>
      <c r="E40" s="27"/>
      <c r="F40" s="27"/>
    </row>
    <row r="42" spans="3:6" ht="15" customHeight="1" x14ac:dyDescent="0.2">
      <c r="C42" s="27"/>
      <c r="D42" s="27"/>
      <c r="E42" s="27"/>
      <c r="F42" s="27"/>
    </row>
    <row r="44" spans="3:6" ht="15" customHeight="1" x14ac:dyDescent="0.2">
      <c r="C44" s="27"/>
      <c r="D44" s="27"/>
      <c r="E44" s="27"/>
      <c r="F44" s="27"/>
    </row>
    <row r="46" spans="3:6" ht="15" customHeight="1" x14ac:dyDescent="0.2">
      <c r="C46" s="27"/>
      <c r="D46" s="27"/>
      <c r="E46" s="27"/>
      <c r="F46" s="27"/>
    </row>
    <row r="48" spans="3:6" ht="15" customHeight="1" x14ac:dyDescent="0.2">
      <c r="C48" s="27"/>
      <c r="D48" s="27"/>
      <c r="E48" s="27"/>
      <c r="F48" s="27"/>
    </row>
    <row r="49" spans="3:6" ht="15" customHeight="1" x14ac:dyDescent="0.2">
      <c r="C49" s="27"/>
      <c r="D49" s="27"/>
      <c r="E49" s="27"/>
      <c r="F49" s="27"/>
    </row>
    <row r="50" spans="3:6" ht="15" customHeight="1" x14ac:dyDescent="0.2">
      <c r="C50" s="27"/>
      <c r="D50" s="27"/>
      <c r="E50" s="27"/>
      <c r="F50" s="27"/>
    </row>
    <row r="52" spans="3:6" ht="15" customHeight="1" x14ac:dyDescent="0.2">
      <c r="C52" s="27"/>
      <c r="D52" s="27"/>
      <c r="E52" s="27"/>
      <c r="F52" s="27"/>
    </row>
    <row r="53" spans="3:6" ht="15" customHeight="1" x14ac:dyDescent="0.2">
      <c r="C53" s="27"/>
      <c r="D53" s="27"/>
      <c r="E53" s="27"/>
      <c r="F53" s="27"/>
    </row>
    <row r="55" spans="3:6" ht="15" customHeight="1" x14ac:dyDescent="0.2">
      <c r="C55" s="27"/>
      <c r="D55" s="27"/>
      <c r="E55" s="27"/>
      <c r="F55" s="27"/>
    </row>
    <row r="57" spans="3:6" ht="15" customHeight="1" x14ac:dyDescent="0.2">
      <c r="C57" s="27"/>
      <c r="D57" s="27"/>
      <c r="E57" s="27"/>
      <c r="F57" s="27"/>
    </row>
    <row r="58" spans="3:6" ht="15" customHeight="1" x14ac:dyDescent="0.2">
      <c r="C58" s="27"/>
      <c r="D58" s="27"/>
      <c r="E58" s="27"/>
      <c r="F58" s="27"/>
    </row>
    <row r="59" spans="3:6" ht="15" customHeight="1" x14ac:dyDescent="0.2">
      <c r="C59" s="27"/>
      <c r="D59" s="27"/>
      <c r="E59" s="27"/>
      <c r="F59" s="27"/>
    </row>
    <row r="60" spans="3:6" ht="15" customHeight="1" x14ac:dyDescent="0.2">
      <c r="C60" s="27"/>
      <c r="D60" s="27"/>
      <c r="E60" s="27"/>
      <c r="F60" s="27"/>
    </row>
    <row r="62" spans="3:6" ht="15" customHeight="1" x14ac:dyDescent="0.2">
      <c r="C62" s="27"/>
      <c r="D62" s="27"/>
      <c r="E62" s="27"/>
      <c r="F62" s="27"/>
    </row>
    <row r="64" spans="3:6" ht="15" customHeight="1" x14ac:dyDescent="0.2">
      <c r="C64" s="27"/>
      <c r="D64" s="27"/>
      <c r="E64" s="27"/>
      <c r="F64" s="27"/>
    </row>
    <row r="65" spans="3:6" ht="15" customHeight="1" x14ac:dyDescent="0.2">
      <c r="C65" s="27"/>
      <c r="D65" s="27"/>
      <c r="E65" s="27"/>
      <c r="F65" s="27"/>
    </row>
    <row r="66" spans="3:6" ht="15" customHeight="1" x14ac:dyDescent="0.2">
      <c r="C66" s="27"/>
      <c r="D66" s="27"/>
      <c r="E66" s="27"/>
      <c r="F66" s="27"/>
    </row>
    <row r="67" spans="3:6" ht="15" customHeight="1" x14ac:dyDescent="0.2">
      <c r="C67" s="27"/>
      <c r="D67" s="27"/>
      <c r="E67" s="27"/>
      <c r="F67" s="27"/>
    </row>
    <row r="70" spans="3:6" ht="15" customHeight="1" x14ac:dyDescent="0.2">
      <c r="C70" s="27"/>
      <c r="D70" s="27"/>
      <c r="E70" s="27"/>
      <c r="F70" s="27"/>
    </row>
    <row r="72" spans="3:6" ht="15" customHeight="1" x14ac:dyDescent="0.2">
      <c r="C72" s="27"/>
      <c r="D72" s="27"/>
      <c r="E72" s="27"/>
      <c r="F72" s="27"/>
    </row>
    <row r="73" spans="3:6" ht="15" customHeight="1" x14ac:dyDescent="0.2">
      <c r="C73" s="27"/>
      <c r="D73" s="27"/>
      <c r="E73" s="27"/>
      <c r="F73" s="27"/>
    </row>
    <row r="75" spans="3:6" ht="15" customHeight="1" x14ac:dyDescent="0.2">
      <c r="C75" s="27"/>
      <c r="D75" s="27"/>
      <c r="E75" s="27"/>
      <c r="F75" s="27"/>
    </row>
    <row r="76" spans="3:6" ht="15" customHeight="1" x14ac:dyDescent="0.2">
      <c r="C76" s="27"/>
      <c r="D76" s="27"/>
      <c r="E76" s="27"/>
      <c r="F76" s="27"/>
    </row>
    <row r="78" spans="3:6" ht="15" customHeight="1" x14ac:dyDescent="0.2">
      <c r="C78" s="27"/>
      <c r="D78" s="27"/>
      <c r="E78" s="27"/>
      <c r="F78" s="27"/>
    </row>
    <row r="82" spans="3:6" ht="15" customHeight="1" x14ac:dyDescent="0.2">
      <c r="C82" s="27"/>
      <c r="D82" s="27"/>
      <c r="E82" s="27"/>
      <c r="F82" s="27"/>
    </row>
    <row r="83" spans="3:6" ht="15" customHeight="1" x14ac:dyDescent="0.2">
      <c r="C83" s="27"/>
      <c r="D83" s="27"/>
      <c r="E83" s="27"/>
      <c r="F83" s="27"/>
    </row>
    <row r="84" spans="3:6" ht="15" customHeight="1" x14ac:dyDescent="0.2">
      <c r="C84" s="27"/>
      <c r="D84" s="27"/>
      <c r="E84" s="27"/>
      <c r="F84" s="27"/>
    </row>
    <row r="85" spans="3:6" ht="15" customHeight="1" x14ac:dyDescent="0.2">
      <c r="C85" s="27"/>
      <c r="D85" s="27"/>
      <c r="E85" s="27"/>
      <c r="F85" s="27"/>
    </row>
    <row r="87" spans="3:6" ht="15" customHeight="1" x14ac:dyDescent="0.2">
      <c r="C87" s="27"/>
      <c r="D87" s="27"/>
      <c r="E87" s="27"/>
      <c r="F87" s="27"/>
    </row>
    <row r="88" spans="3:6" ht="15" customHeight="1" x14ac:dyDescent="0.2">
      <c r="C88" s="27"/>
      <c r="D88" s="27"/>
      <c r="E88" s="27"/>
      <c r="F88" s="27"/>
    </row>
    <row r="90" spans="3:6" ht="15" customHeight="1" x14ac:dyDescent="0.2">
      <c r="C90" s="27"/>
      <c r="D90" s="27"/>
      <c r="E90" s="27"/>
      <c r="F90" s="27"/>
    </row>
    <row r="91" spans="3:6" ht="15" customHeight="1" x14ac:dyDescent="0.2">
      <c r="C91" s="27"/>
      <c r="D91" s="27"/>
      <c r="E91" s="27"/>
      <c r="F91" s="27"/>
    </row>
    <row r="92" spans="3:6" ht="15" customHeight="1" x14ac:dyDescent="0.2">
      <c r="C92" s="27"/>
      <c r="D92" s="27"/>
      <c r="E92" s="27"/>
      <c r="F92" s="27"/>
    </row>
    <row r="94" spans="3:6" ht="15" customHeight="1" x14ac:dyDescent="0.2">
      <c r="C94" s="27"/>
      <c r="D94" s="27"/>
      <c r="E94" s="27"/>
      <c r="F94" s="27"/>
    </row>
    <row r="96" spans="3:6" ht="15" customHeight="1" x14ac:dyDescent="0.2">
      <c r="C96" s="27"/>
      <c r="D96" s="27"/>
      <c r="E96" s="27"/>
      <c r="F96" s="27"/>
    </row>
    <row r="98" spans="3:6" ht="15" customHeight="1" x14ac:dyDescent="0.2">
      <c r="C98" s="27"/>
      <c r="D98" s="27"/>
      <c r="E98" s="27"/>
      <c r="F98" s="27"/>
    </row>
    <row r="99" spans="3:6" ht="15" customHeight="1" x14ac:dyDescent="0.2">
      <c r="C99" s="27"/>
      <c r="D99" s="27"/>
      <c r="E99" s="27"/>
      <c r="F99" s="27"/>
    </row>
    <row r="100" spans="3:6" ht="15" customHeight="1" x14ac:dyDescent="0.2">
      <c r="C100" s="27"/>
      <c r="D100" s="27"/>
      <c r="E100" s="27"/>
      <c r="F100" s="27"/>
    </row>
    <row r="101" spans="3:6" ht="15" customHeight="1" x14ac:dyDescent="0.2">
      <c r="C101" s="27"/>
      <c r="D101" s="27"/>
      <c r="E101" s="27"/>
      <c r="F101" s="27"/>
    </row>
    <row r="102" spans="3:6" ht="15" customHeight="1" x14ac:dyDescent="0.2">
      <c r="C102" s="27"/>
      <c r="D102" s="27"/>
      <c r="E102" s="27"/>
      <c r="F102" s="27"/>
    </row>
    <row r="103" spans="3:6" ht="15" customHeight="1" x14ac:dyDescent="0.2">
      <c r="C103" s="27"/>
      <c r="D103" s="27"/>
      <c r="E103" s="27"/>
      <c r="F103" s="27"/>
    </row>
    <row r="104" spans="3:6" ht="15" customHeight="1" x14ac:dyDescent="0.2">
      <c r="C104" s="27"/>
      <c r="D104" s="27"/>
      <c r="E104" s="27"/>
      <c r="F104" s="27"/>
    </row>
    <row r="105" spans="3:6" ht="15" customHeight="1" x14ac:dyDescent="0.2">
      <c r="C105" s="27"/>
      <c r="D105" s="27"/>
      <c r="E105" s="27"/>
      <c r="F105" s="27"/>
    </row>
    <row r="106" spans="3:6" ht="15" customHeight="1" x14ac:dyDescent="0.2">
      <c r="C106" s="27"/>
      <c r="D106" s="27"/>
      <c r="E106" s="27"/>
      <c r="F106" s="27"/>
    </row>
    <row r="109" spans="3:6" ht="15" customHeight="1" x14ac:dyDescent="0.2">
      <c r="C109" s="27"/>
      <c r="D109" s="27"/>
      <c r="E109" s="27"/>
      <c r="F109" s="27"/>
    </row>
    <row r="110" spans="3:6" ht="15" customHeight="1" x14ac:dyDescent="0.2">
      <c r="C110" s="27"/>
      <c r="D110" s="27"/>
      <c r="E110" s="27"/>
      <c r="F110" s="27"/>
    </row>
    <row r="112" spans="3:6" ht="15" customHeight="1" x14ac:dyDescent="0.2">
      <c r="C112" s="27"/>
      <c r="D112" s="27"/>
      <c r="E112" s="27"/>
      <c r="F112" s="27"/>
    </row>
    <row r="114" spans="3:6" ht="15" customHeight="1" x14ac:dyDescent="0.2">
      <c r="C114" s="27"/>
      <c r="D114" s="27"/>
      <c r="E114" s="27"/>
      <c r="F114" s="27"/>
    </row>
    <row r="115" spans="3:6" ht="15" customHeight="1" x14ac:dyDescent="0.2">
      <c r="C115" s="27"/>
      <c r="D115" s="27"/>
      <c r="E115" s="27"/>
      <c r="F115" s="27"/>
    </row>
    <row r="116" spans="3:6" ht="15" customHeight="1" x14ac:dyDescent="0.2">
      <c r="C116" s="27"/>
      <c r="D116" s="27"/>
      <c r="E116" s="27"/>
      <c r="F116" s="27"/>
    </row>
    <row r="117" spans="3:6" ht="15" customHeight="1" x14ac:dyDescent="0.2">
      <c r="C117" s="27"/>
      <c r="D117" s="27"/>
      <c r="E117" s="27"/>
      <c r="F117" s="27"/>
    </row>
    <row r="118" spans="3:6" ht="15" customHeight="1" x14ac:dyDescent="0.2">
      <c r="C118" s="27"/>
      <c r="D118" s="27"/>
      <c r="E118" s="27"/>
      <c r="F118" s="27"/>
    </row>
    <row r="119" spans="3:6" ht="15" customHeight="1" x14ac:dyDescent="0.2">
      <c r="C119" s="27"/>
      <c r="D119" s="27"/>
      <c r="E119" s="27"/>
      <c r="F119" s="27"/>
    </row>
    <row r="120" spans="3:6" ht="15" customHeight="1" x14ac:dyDescent="0.2">
      <c r="C120" s="27"/>
      <c r="D120" s="27"/>
      <c r="E120" s="27"/>
      <c r="F120" s="27"/>
    </row>
    <row r="121" spans="3:6" ht="15" customHeight="1" x14ac:dyDescent="0.2">
      <c r="C121" s="27"/>
      <c r="D121" s="27"/>
      <c r="E121" s="27"/>
      <c r="F121" s="27"/>
    </row>
    <row r="123" spans="3:6" ht="15" customHeight="1" x14ac:dyDescent="0.2">
      <c r="C123" s="27"/>
      <c r="D123" s="27"/>
      <c r="E123" s="27"/>
      <c r="F123" s="27"/>
    </row>
    <row r="125" spans="3:6" ht="15" customHeight="1" x14ac:dyDescent="0.2">
      <c r="C125" s="27"/>
      <c r="D125" s="27"/>
      <c r="E125" s="27"/>
      <c r="F125" s="27"/>
    </row>
    <row r="126" spans="3:6" ht="15" customHeight="1" x14ac:dyDescent="0.2">
      <c r="C126" s="27"/>
      <c r="D126" s="27"/>
      <c r="E126" s="27"/>
      <c r="F126" s="27"/>
    </row>
    <row r="127" spans="3:6" ht="15" customHeight="1" x14ac:dyDescent="0.2">
      <c r="C127" s="27"/>
      <c r="D127" s="27"/>
      <c r="E127" s="27"/>
      <c r="F127" s="27"/>
    </row>
    <row r="129" spans="3:6" ht="15" customHeight="1" x14ac:dyDescent="0.2">
      <c r="C129" s="27"/>
      <c r="D129" s="27"/>
      <c r="E129" s="27"/>
      <c r="F129" s="27"/>
    </row>
    <row r="130" spans="3:6" ht="15" customHeight="1" x14ac:dyDescent="0.2">
      <c r="C130" s="27"/>
      <c r="D130" s="27"/>
      <c r="E130" s="27"/>
      <c r="F130" s="27"/>
    </row>
    <row r="131" spans="3:6" ht="15" customHeight="1" x14ac:dyDescent="0.2">
      <c r="C131" s="27"/>
      <c r="D131" s="27"/>
      <c r="E131" s="27"/>
      <c r="F131" s="27"/>
    </row>
    <row r="132" spans="3:6" ht="15" customHeight="1" x14ac:dyDescent="0.2">
      <c r="C132" s="27"/>
      <c r="D132" s="27"/>
      <c r="E132" s="27"/>
      <c r="F132" s="27"/>
    </row>
    <row r="134" spans="3:6" ht="15" customHeight="1" x14ac:dyDescent="0.2">
      <c r="C134" s="27"/>
      <c r="D134" s="27"/>
      <c r="E134" s="27"/>
      <c r="F134" s="27"/>
    </row>
    <row r="135" spans="3:6" ht="15" customHeight="1" x14ac:dyDescent="0.2">
      <c r="C135" s="27"/>
      <c r="D135" s="27"/>
      <c r="E135" s="27"/>
      <c r="F135" s="27"/>
    </row>
    <row r="136" spans="3:6" ht="15" customHeight="1" x14ac:dyDescent="0.2">
      <c r="C136" s="27"/>
      <c r="D136" s="27"/>
      <c r="E136" s="27"/>
      <c r="F136" s="27"/>
    </row>
    <row r="138" spans="3:6" ht="15" customHeight="1" x14ac:dyDescent="0.2">
      <c r="C138" s="27"/>
      <c r="D138" s="27"/>
      <c r="E138" s="27"/>
      <c r="F138" s="27"/>
    </row>
    <row r="139" spans="3:6" ht="15" customHeight="1" x14ac:dyDescent="0.2">
      <c r="C139" s="27"/>
      <c r="D139" s="27"/>
      <c r="E139" s="27"/>
      <c r="F139" s="27"/>
    </row>
    <row r="141" spans="3:6" ht="15" customHeight="1" x14ac:dyDescent="0.2">
      <c r="C141" s="27"/>
      <c r="D141" s="27"/>
      <c r="E141" s="27"/>
      <c r="F141" s="27"/>
    </row>
    <row r="143" spans="3:6" ht="15" customHeight="1" x14ac:dyDescent="0.2">
      <c r="C143" s="27"/>
      <c r="D143" s="27"/>
      <c r="E143" s="27"/>
      <c r="F143" s="27"/>
    </row>
    <row r="144" spans="3:6" ht="15" customHeight="1" x14ac:dyDescent="0.2">
      <c r="C144" s="27"/>
      <c r="D144" s="27"/>
      <c r="E144" s="27"/>
      <c r="F144" s="27"/>
    </row>
    <row r="145" spans="3:6" ht="15" customHeight="1" x14ac:dyDescent="0.2">
      <c r="C145" s="27"/>
      <c r="D145" s="27"/>
      <c r="E145" s="27"/>
      <c r="F145" s="27"/>
    </row>
    <row r="146" spans="3:6" ht="15" customHeight="1" x14ac:dyDescent="0.2">
      <c r="C146" s="27"/>
      <c r="D146" s="27"/>
      <c r="E146" s="27"/>
      <c r="F146" s="27"/>
    </row>
    <row r="147" spans="3:6" ht="15" customHeight="1" x14ac:dyDescent="0.2">
      <c r="C147" s="27"/>
      <c r="D147" s="27"/>
      <c r="E147" s="27"/>
      <c r="F147" s="27"/>
    </row>
    <row r="148" spans="3:6" ht="15" customHeight="1" x14ac:dyDescent="0.2">
      <c r="C148" s="27"/>
      <c r="D148" s="27"/>
      <c r="E148" s="27"/>
      <c r="F148" s="27"/>
    </row>
    <row r="149" spans="3:6" ht="15" customHeight="1" x14ac:dyDescent="0.2">
      <c r="C149" s="27"/>
      <c r="D149" s="27"/>
      <c r="E149" s="27"/>
      <c r="F149" s="27"/>
    </row>
    <row r="150" spans="3:6" ht="15" customHeight="1" x14ac:dyDescent="0.2">
      <c r="C150" s="27"/>
      <c r="D150" s="27"/>
      <c r="E150" s="27"/>
      <c r="F150" s="27"/>
    </row>
    <row r="151" spans="3:6" ht="15" customHeight="1" x14ac:dyDescent="0.2">
      <c r="C151" s="27"/>
      <c r="D151" s="27"/>
      <c r="E151" s="27"/>
      <c r="F151" s="27"/>
    </row>
    <row r="152" spans="3:6" ht="15" customHeight="1" x14ac:dyDescent="0.2">
      <c r="C152" s="27"/>
      <c r="D152" s="27"/>
      <c r="E152" s="27"/>
      <c r="F152" s="27"/>
    </row>
    <row r="153" spans="3:6" ht="15" customHeight="1" x14ac:dyDescent="0.2">
      <c r="C153" s="27"/>
      <c r="D153" s="27"/>
      <c r="E153" s="27"/>
      <c r="F153" s="27"/>
    </row>
    <row r="155" spans="3:6" ht="15" customHeight="1" x14ac:dyDescent="0.2">
      <c r="C155" s="27"/>
      <c r="D155" s="27"/>
      <c r="E155" s="27"/>
      <c r="F155" s="27"/>
    </row>
    <row r="156" spans="3:6" ht="15" customHeight="1" x14ac:dyDescent="0.2">
      <c r="C156" s="27"/>
      <c r="D156" s="27"/>
      <c r="E156" s="27"/>
      <c r="F156" s="27"/>
    </row>
    <row r="157" spans="3:6" ht="15" customHeight="1" x14ac:dyDescent="0.2">
      <c r="C157" s="27"/>
      <c r="D157" s="27"/>
      <c r="E157" s="27"/>
      <c r="F157" s="27"/>
    </row>
    <row r="158" spans="3:6" ht="15" customHeight="1" x14ac:dyDescent="0.2">
      <c r="C158" s="27"/>
      <c r="D158" s="27"/>
      <c r="E158" s="27"/>
      <c r="F158" s="27"/>
    </row>
    <row r="159" spans="3:6" ht="15" customHeight="1" x14ac:dyDescent="0.2">
      <c r="C159" s="27"/>
      <c r="D159" s="27"/>
      <c r="E159" s="27"/>
      <c r="F159" s="27"/>
    </row>
    <row r="160" spans="3:6" ht="15" customHeight="1" x14ac:dyDescent="0.2">
      <c r="C160" s="27"/>
      <c r="D160" s="27"/>
      <c r="E160" s="27"/>
      <c r="F160" s="27"/>
    </row>
    <row r="161" spans="3:6" ht="15" customHeight="1" x14ac:dyDescent="0.2">
      <c r="C161" s="27"/>
      <c r="D161" s="27"/>
      <c r="E161" s="27"/>
      <c r="F161" s="27"/>
    </row>
    <row r="162" spans="3:6" ht="15" customHeight="1" x14ac:dyDescent="0.2">
      <c r="C162" s="27"/>
      <c r="D162" s="27"/>
      <c r="E162" s="27"/>
      <c r="F162" s="27"/>
    </row>
    <row r="163" spans="3:6" ht="15" customHeight="1" x14ac:dyDescent="0.2">
      <c r="C163" s="27"/>
      <c r="D163" s="27"/>
      <c r="E163" s="27"/>
      <c r="F163" s="27"/>
    </row>
    <row r="164" spans="3:6" ht="15" customHeight="1" x14ac:dyDescent="0.2">
      <c r="C164" s="27"/>
      <c r="D164" s="27"/>
      <c r="E164" s="27"/>
      <c r="F164" s="27"/>
    </row>
    <row r="165" spans="3:6" ht="15" customHeight="1" x14ac:dyDescent="0.2">
      <c r="C165" s="27"/>
      <c r="D165" s="27"/>
      <c r="E165" s="27"/>
      <c r="F165" s="27"/>
    </row>
    <row r="166" spans="3:6" ht="15" customHeight="1" x14ac:dyDescent="0.2">
      <c r="C166" s="27"/>
      <c r="D166" s="27"/>
      <c r="E166" s="27"/>
      <c r="F166" s="27"/>
    </row>
    <row r="167" spans="3:6" ht="15" customHeight="1" x14ac:dyDescent="0.2">
      <c r="C167" s="27"/>
      <c r="D167" s="27"/>
      <c r="E167" s="27"/>
      <c r="F167" s="27"/>
    </row>
    <row r="168" spans="3:6" ht="15" customHeight="1" x14ac:dyDescent="0.2">
      <c r="C168" s="27"/>
      <c r="D168" s="27"/>
      <c r="E168" s="27"/>
      <c r="F168" s="27"/>
    </row>
    <row r="169" spans="3:6" ht="15" customHeight="1" x14ac:dyDescent="0.2">
      <c r="C169" s="27"/>
      <c r="D169" s="27"/>
      <c r="E169" s="27"/>
      <c r="F169" s="27"/>
    </row>
    <row r="170" spans="3:6" ht="15" customHeight="1" x14ac:dyDescent="0.2">
      <c r="C170" s="27"/>
      <c r="D170" s="27"/>
      <c r="E170" s="27"/>
      <c r="F170" s="27"/>
    </row>
    <row r="171" spans="3:6" ht="15" customHeight="1" x14ac:dyDescent="0.2">
      <c r="C171" s="27"/>
      <c r="D171" s="27"/>
      <c r="E171" s="27"/>
      <c r="F171" s="27"/>
    </row>
    <row r="172" spans="3:6" ht="15" customHeight="1" x14ac:dyDescent="0.2">
      <c r="C172" s="27"/>
      <c r="D172" s="27"/>
      <c r="E172" s="27"/>
      <c r="F172" s="27"/>
    </row>
    <row r="173" spans="3:6" ht="15" customHeight="1" x14ac:dyDescent="0.2">
      <c r="C173" s="27"/>
      <c r="D173" s="27"/>
      <c r="E173" s="27"/>
      <c r="F173" s="27"/>
    </row>
    <row r="175" spans="3:6" ht="15" customHeight="1" x14ac:dyDescent="0.2">
      <c r="C175" s="27"/>
      <c r="D175" s="27"/>
      <c r="E175" s="27"/>
      <c r="F175" s="27"/>
    </row>
    <row r="176" spans="3:6" ht="15" customHeight="1" x14ac:dyDescent="0.2">
      <c r="C176" s="27"/>
      <c r="D176" s="27"/>
      <c r="E176" s="27"/>
      <c r="F176" s="27"/>
    </row>
    <row r="177" spans="3:6" ht="15" customHeight="1" x14ac:dyDescent="0.2">
      <c r="C177" s="27"/>
      <c r="D177" s="27"/>
      <c r="E177" s="27"/>
      <c r="F177" s="27"/>
    </row>
    <row r="178" spans="3:6" ht="15" customHeight="1" x14ac:dyDescent="0.2">
      <c r="C178" s="27"/>
      <c r="D178" s="27"/>
      <c r="E178" s="27"/>
      <c r="F178" s="27"/>
    </row>
    <row r="179" spans="3:6" ht="15" customHeight="1" x14ac:dyDescent="0.2">
      <c r="C179" s="27"/>
      <c r="D179" s="27"/>
      <c r="E179" s="27"/>
      <c r="F179" s="27"/>
    </row>
    <row r="181" spans="3:6" ht="15" customHeight="1" x14ac:dyDescent="0.2">
      <c r="C181" s="27"/>
      <c r="D181" s="27"/>
      <c r="E181" s="27"/>
      <c r="F181" s="27"/>
    </row>
    <row r="182" spans="3:6" ht="15" customHeight="1" x14ac:dyDescent="0.2">
      <c r="C182" s="27"/>
      <c r="D182" s="27"/>
      <c r="E182" s="27"/>
      <c r="F182" s="27"/>
    </row>
    <row r="183" spans="3:6" ht="15" customHeight="1" x14ac:dyDescent="0.2">
      <c r="C183" s="27"/>
      <c r="D183" s="27"/>
      <c r="E183" s="27"/>
      <c r="F183" s="27"/>
    </row>
    <row r="184" spans="3:6" ht="15" customHeight="1" x14ac:dyDescent="0.2">
      <c r="C184" s="27"/>
      <c r="D184" s="27"/>
      <c r="E184" s="27"/>
      <c r="F184" s="27"/>
    </row>
    <row r="185" spans="3:6" ht="15" customHeight="1" x14ac:dyDescent="0.2">
      <c r="C185" s="27"/>
      <c r="D185" s="27"/>
      <c r="E185" s="27"/>
      <c r="F185" s="27"/>
    </row>
    <row r="186" spans="3:6" ht="15" customHeight="1" x14ac:dyDescent="0.2">
      <c r="C186" s="27"/>
      <c r="D186" s="27"/>
      <c r="E186" s="27"/>
      <c r="F186" s="27"/>
    </row>
    <row r="187" spans="3:6" ht="15" customHeight="1" x14ac:dyDescent="0.2">
      <c r="C187" s="27"/>
      <c r="D187" s="27"/>
      <c r="E187" s="27"/>
      <c r="F187" s="27"/>
    </row>
    <row r="188" spans="3:6" ht="15" customHeight="1" x14ac:dyDescent="0.2">
      <c r="C188" s="27"/>
      <c r="D188" s="27"/>
      <c r="E188" s="27"/>
      <c r="F188" s="27"/>
    </row>
    <row r="189" spans="3:6" ht="15" customHeight="1" x14ac:dyDescent="0.2">
      <c r="C189" s="27"/>
      <c r="D189" s="27"/>
      <c r="E189" s="27"/>
      <c r="F189" s="27"/>
    </row>
    <row r="190" spans="3:6" ht="15" customHeight="1" x14ac:dyDescent="0.2">
      <c r="C190" s="27"/>
      <c r="D190" s="27"/>
      <c r="E190" s="27"/>
      <c r="F190" s="27"/>
    </row>
    <row r="191" spans="3:6" ht="15" customHeight="1" x14ac:dyDescent="0.2">
      <c r="C191" s="27"/>
      <c r="D191" s="27"/>
      <c r="E191" s="27"/>
      <c r="F191" s="27"/>
    </row>
    <row r="192" spans="3:6" ht="15" customHeight="1" x14ac:dyDescent="0.2">
      <c r="C192" s="27"/>
      <c r="D192" s="27"/>
      <c r="E192" s="27"/>
      <c r="F192" s="27"/>
    </row>
    <row r="193" spans="3:6" ht="15" customHeight="1" x14ac:dyDescent="0.2">
      <c r="C193" s="27"/>
      <c r="D193" s="27"/>
      <c r="E193" s="27"/>
      <c r="F193" s="27"/>
    </row>
    <row r="194" spans="3:6" ht="15" customHeight="1" x14ac:dyDescent="0.2">
      <c r="C194" s="27"/>
      <c r="D194" s="27"/>
      <c r="E194" s="27"/>
      <c r="F194" s="27"/>
    </row>
    <row r="195" spans="3:6" ht="15" customHeight="1" x14ac:dyDescent="0.2">
      <c r="C195" s="27"/>
      <c r="D195" s="27"/>
      <c r="E195" s="27"/>
      <c r="F195" s="27"/>
    </row>
    <row r="196" spans="3:6" ht="15" customHeight="1" x14ac:dyDescent="0.2">
      <c r="C196" s="27"/>
      <c r="D196" s="27"/>
      <c r="E196" s="27"/>
      <c r="F196" s="27"/>
    </row>
    <row r="197" spans="3:6" ht="15" customHeight="1" x14ac:dyDescent="0.2">
      <c r="C197" s="27"/>
      <c r="D197" s="27"/>
      <c r="E197" s="27"/>
      <c r="F197" s="27"/>
    </row>
    <row r="198" spans="3:6" ht="15" customHeight="1" x14ac:dyDescent="0.2">
      <c r="C198" s="27"/>
      <c r="D198" s="27"/>
      <c r="E198" s="27"/>
      <c r="F198" s="27"/>
    </row>
    <row r="199" spans="3:6" ht="15" customHeight="1" x14ac:dyDescent="0.2">
      <c r="C199" s="27"/>
      <c r="D199" s="27"/>
      <c r="E199" s="27"/>
      <c r="F199" s="27"/>
    </row>
    <row r="200" spans="3:6" ht="15" customHeight="1" x14ac:dyDescent="0.2">
      <c r="C200" s="27"/>
      <c r="D200" s="27"/>
      <c r="E200" s="27"/>
      <c r="F200" s="27"/>
    </row>
    <row r="201" spans="3:6" ht="15" customHeight="1" x14ac:dyDescent="0.2">
      <c r="C201" s="27"/>
      <c r="D201" s="27"/>
      <c r="E201" s="27"/>
      <c r="F201" s="27"/>
    </row>
    <row r="202" spans="3:6" ht="15" customHeight="1" x14ac:dyDescent="0.2">
      <c r="C202" s="27"/>
      <c r="D202" s="27"/>
      <c r="E202" s="27"/>
      <c r="F202" s="27"/>
    </row>
    <row r="203" spans="3:6" ht="15" customHeight="1" x14ac:dyDescent="0.2">
      <c r="C203" s="27"/>
      <c r="D203" s="27"/>
      <c r="E203" s="27"/>
      <c r="F203" s="27"/>
    </row>
    <row r="204" spans="3:6" ht="15" customHeight="1" x14ac:dyDescent="0.2">
      <c r="C204" s="27"/>
      <c r="D204" s="27"/>
      <c r="E204" s="27"/>
      <c r="F204" s="27"/>
    </row>
    <row r="205" spans="3:6" ht="15" customHeight="1" x14ac:dyDescent="0.2">
      <c r="C205" s="27"/>
      <c r="D205" s="27"/>
      <c r="E205" s="27"/>
      <c r="F205" s="27"/>
    </row>
    <row r="206" spans="3:6" ht="15" customHeight="1" x14ac:dyDescent="0.2">
      <c r="C206" s="27"/>
      <c r="D206" s="27"/>
      <c r="E206" s="27"/>
      <c r="F206" s="27"/>
    </row>
    <row r="207" spans="3:6" ht="15" customHeight="1" x14ac:dyDescent="0.2">
      <c r="C207" s="27"/>
      <c r="D207" s="27"/>
      <c r="E207" s="27"/>
      <c r="F207" s="27"/>
    </row>
    <row r="209" spans="3:6" ht="15" customHeight="1" x14ac:dyDescent="0.2">
      <c r="C209" s="27"/>
      <c r="D209" s="27"/>
      <c r="E209" s="27"/>
      <c r="F209" s="27"/>
    </row>
    <row r="210" spans="3:6" ht="15" customHeight="1" x14ac:dyDescent="0.2">
      <c r="C210" s="27"/>
      <c r="D210" s="27"/>
      <c r="E210" s="27"/>
      <c r="F210" s="27"/>
    </row>
    <row r="212" spans="3:6" ht="15" customHeight="1" x14ac:dyDescent="0.2">
      <c r="C212" s="27"/>
      <c r="D212" s="27"/>
      <c r="E212" s="27"/>
      <c r="F212" s="27"/>
    </row>
    <row r="213" spans="3:6" ht="15" customHeight="1" x14ac:dyDescent="0.2">
      <c r="C213" s="27"/>
      <c r="D213" s="27"/>
      <c r="E213" s="27"/>
      <c r="F213" s="27"/>
    </row>
    <row r="214" spans="3:6" ht="15" customHeight="1" x14ac:dyDescent="0.2">
      <c r="C214" s="27"/>
      <c r="D214" s="27"/>
      <c r="E214" s="27"/>
      <c r="F214" s="27"/>
    </row>
    <row r="215" spans="3:6" ht="15" customHeight="1" x14ac:dyDescent="0.2">
      <c r="C215" s="27"/>
      <c r="D215" s="27"/>
      <c r="E215" s="27"/>
      <c r="F215" s="27"/>
    </row>
    <row r="217" spans="3:6" ht="15" customHeight="1" x14ac:dyDescent="0.2">
      <c r="C217" s="27"/>
      <c r="D217" s="27"/>
      <c r="E217" s="27"/>
      <c r="F217" s="27"/>
    </row>
    <row r="218" spans="3:6" ht="15" customHeight="1" x14ac:dyDescent="0.2">
      <c r="C218" s="27"/>
      <c r="D218" s="27"/>
      <c r="E218" s="27"/>
      <c r="F218" s="27"/>
    </row>
    <row r="219" spans="3:6" ht="15" customHeight="1" x14ac:dyDescent="0.2">
      <c r="C219" s="27"/>
      <c r="D219" s="27"/>
      <c r="E219" s="27"/>
      <c r="F219" s="27"/>
    </row>
    <row r="220" spans="3:6" ht="15" customHeight="1" x14ac:dyDescent="0.2">
      <c r="C220" s="27"/>
      <c r="D220" s="27"/>
      <c r="E220" s="27"/>
      <c r="F220" s="27"/>
    </row>
    <row r="221" spans="3:6" ht="15" customHeight="1" x14ac:dyDescent="0.2">
      <c r="C221" s="27"/>
      <c r="D221" s="27"/>
      <c r="E221" s="27"/>
      <c r="F221" s="27"/>
    </row>
    <row r="222" spans="3:6" ht="15" customHeight="1" x14ac:dyDescent="0.2">
      <c r="C222" s="27"/>
      <c r="D222" s="27"/>
      <c r="E222" s="27"/>
      <c r="F222" s="27"/>
    </row>
    <row r="224" spans="3:6" ht="15" customHeight="1" x14ac:dyDescent="0.2">
      <c r="C224" s="27"/>
      <c r="D224" s="27"/>
      <c r="E224" s="27"/>
      <c r="F224" s="27"/>
    </row>
    <row r="225" spans="3:6" ht="15" customHeight="1" x14ac:dyDescent="0.2">
      <c r="C225" s="27"/>
      <c r="D225" s="27"/>
      <c r="E225" s="27"/>
      <c r="F225" s="27"/>
    </row>
    <row r="226" spans="3:6" ht="15" customHeight="1" x14ac:dyDescent="0.2">
      <c r="C226" s="27"/>
      <c r="D226" s="27"/>
      <c r="E226" s="27"/>
      <c r="F226" s="27"/>
    </row>
    <row r="227" spans="3:6" ht="15" customHeight="1" x14ac:dyDescent="0.2">
      <c r="C227" s="27"/>
      <c r="D227" s="27"/>
      <c r="E227" s="27"/>
      <c r="F227" s="27"/>
    </row>
    <row r="229" spans="3:6" ht="15" customHeight="1" x14ac:dyDescent="0.2">
      <c r="C229" s="27"/>
      <c r="D229" s="27"/>
      <c r="E229" s="27"/>
      <c r="F229" s="27"/>
    </row>
    <row r="230" spans="3:6" ht="15" customHeight="1" x14ac:dyDescent="0.2">
      <c r="C230" s="27"/>
      <c r="D230" s="27"/>
      <c r="E230" s="27"/>
      <c r="F230" s="27"/>
    </row>
    <row r="231" spans="3:6" ht="15" customHeight="1" x14ac:dyDescent="0.2">
      <c r="C231" s="27"/>
      <c r="D231" s="27"/>
      <c r="E231" s="27"/>
      <c r="F231" s="27"/>
    </row>
    <row r="232" spans="3:6" ht="15" customHeight="1" x14ac:dyDescent="0.2">
      <c r="C232" s="27"/>
      <c r="D232" s="27"/>
      <c r="E232" s="27"/>
      <c r="F232" s="27"/>
    </row>
    <row r="233" spans="3:6" ht="15" customHeight="1" x14ac:dyDescent="0.2">
      <c r="C233" s="27"/>
      <c r="D233" s="27"/>
      <c r="E233" s="27"/>
      <c r="F233" s="27"/>
    </row>
    <row r="235" spans="3:6" ht="15" customHeight="1" x14ac:dyDescent="0.2">
      <c r="C235" s="27"/>
      <c r="D235" s="27"/>
      <c r="E235" s="27"/>
      <c r="F235" s="27"/>
    </row>
    <row r="237" spans="3:6" ht="15" customHeight="1" x14ac:dyDescent="0.2">
      <c r="C237" s="27"/>
      <c r="D237" s="27"/>
      <c r="E237" s="27"/>
      <c r="F237" s="27"/>
    </row>
    <row r="238" spans="3:6" ht="15" customHeight="1" x14ac:dyDescent="0.2">
      <c r="C238" s="27"/>
      <c r="D238" s="27"/>
      <c r="E238" s="27"/>
      <c r="F238" s="27"/>
    </row>
    <row r="239" spans="3:6" ht="15" customHeight="1" x14ac:dyDescent="0.2">
      <c r="C239" s="27"/>
      <c r="D239" s="27"/>
      <c r="E239" s="27"/>
      <c r="F239" s="27"/>
    </row>
    <row r="241" spans="3:6" ht="15" customHeight="1" x14ac:dyDescent="0.2">
      <c r="C241" s="27"/>
      <c r="D241" s="27"/>
      <c r="E241" s="27"/>
      <c r="F241" s="27"/>
    </row>
    <row r="242" spans="3:6" ht="15" customHeight="1" x14ac:dyDescent="0.2">
      <c r="C242" s="27"/>
      <c r="D242" s="27"/>
      <c r="E242" s="27"/>
      <c r="F242" s="27"/>
    </row>
    <row r="243" spans="3:6" ht="15" customHeight="1" x14ac:dyDescent="0.2">
      <c r="C243" s="27"/>
      <c r="D243" s="27"/>
      <c r="E243" s="27"/>
      <c r="F243" s="27"/>
    </row>
    <row r="245" spans="3:6" ht="15" customHeight="1" x14ac:dyDescent="0.2">
      <c r="C245" s="27"/>
      <c r="D245" s="27"/>
      <c r="E245" s="27"/>
      <c r="F245" s="27"/>
    </row>
    <row r="246" spans="3:6" ht="15" customHeight="1" x14ac:dyDescent="0.2">
      <c r="C246" s="27"/>
      <c r="D246" s="27"/>
      <c r="E246" s="27"/>
      <c r="F246" s="27"/>
    </row>
    <row r="247" spans="3:6" ht="15" customHeight="1" x14ac:dyDescent="0.2">
      <c r="C247" s="27"/>
      <c r="D247" s="27"/>
      <c r="E247" s="27"/>
      <c r="F247" s="27"/>
    </row>
    <row r="248" spans="3:6" ht="15" customHeight="1" x14ac:dyDescent="0.2">
      <c r="C248" s="27"/>
      <c r="D248" s="27"/>
      <c r="E248" s="27"/>
      <c r="F248" s="27"/>
    </row>
    <row r="249" spans="3:6" ht="15" customHeight="1" x14ac:dyDescent="0.2">
      <c r="C249" s="27"/>
      <c r="D249" s="27"/>
      <c r="E249" s="27"/>
      <c r="F249" s="27"/>
    </row>
    <row r="250" spans="3:6" ht="15" customHeight="1" x14ac:dyDescent="0.2">
      <c r="C250" s="27"/>
      <c r="D250" s="27"/>
      <c r="E250" s="27"/>
      <c r="F250" s="27"/>
    </row>
    <row r="251" spans="3:6" ht="15" customHeight="1" x14ac:dyDescent="0.2">
      <c r="C251" s="27"/>
      <c r="D251" s="27"/>
      <c r="E251" s="27"/>
      <c r="F251" s="27"/>
    </row>
    <row r="252" spans="3:6" ht="15" customHeight="1" x14ac:dyDescent="0.2">
      <c r="C252" s="27"/>
      <c r="D252" s="27"/>
      <c r="E252" s="27"/>
      <c r="F252" s="27"/>
    </row>
    <row r="253" spans="3:6" ht="15" customHeight="1" x14ac:dyDescent="0.2">
      <c r="C253" s="27"/>
      <c r="D253" s="27"/>
      <c r="E253" s="27"/>
      <c r="F253" s="27"/>
    </row>
    <row r="255" spans="3:6" ht="15" customHeight="1" x14ac:dyDescent="0.2">
      <c r="C255" s="27"/>
      <c r="D255" s="27"/>
      <c r="E255" s="27"/>
      <c r="F255" s="27"/>
    </row>
    <row r="256" spans="3:6" ht="15" customHeight="1" x14ac:dyDescent="0.2">
      <c r="C256" s="27"/>
      <c r="D256" s="27"/>
      <c r="E256" s="27"/>
      <c r="F256" s="27"/>
    </row>
    <row r="257" spans="3:6" ht="15" customHeight="1" x14ac:dyDescent="0.2">
      <c r="C257" s="27"/>
      <c r="D257" s="27"/>
      <c r="E257" s="27"/>
      <c r="F257" s="27"/>
    </row>
    <row r="258" spans="3:6" ht="15" customHeight="1" x14ac:dyDescent="0.2">
      <c r="C258" s="27"/>
      <c r="D258" s="27"/>
      <c r="E258" s="27"/>
      <c r="F258" s="27"/>
    </row>
    <row r="259" spans="3:6" ht="15" customHeight="1" x14ac:dyDescent="0.2">
      <c r="C259" s="27"/>
      <c r="D259" s="27"/>
      <c r="E259" s="27"/>
      <c r="F259" s="27"/>
    </row>
    <row r="260" spans="3:6" ht="15" customHeight="1" x14ac:dyDescent="0.2">
      <c r="C260" s="27"/>
      <c r="D260" s="27"/>
      <c r="E260" s="27"/>
      <c r="F260" s="27"/>
    </row>
    <row r="262" spans="3:6" ht="15" customHeight="1" x14ac:dyDescent="0.2">
      <c r="C262" s="27"/>
      <c r="D262" s="27"/>
      <c r="E262" s="27"/>
      <c r="F262" s="27"/>
    </row>
    <row r="263" spans="3:6" ht="15" customHeight="1" x14ac:dyDescent="0.2">
      <c r="C263" s="27"/>
      <c r="D263" s="27"/>
      <c r="E263" s="27"/>
      <c r="F263" s="27"/>
    </row>
    <row r="264" spans="3:6" ht="15" customHeight="1" x14ac:dyDescent="0.2">
      <c r="C264" s="27"/>
      <c r="D264" s="27"/>
      <c r="E264" s="27"/>
      <c r="F264" s="27"/>
    </row>
    <row r="265" spans="3:6" ht="15" customHeight="1" x14ac:dyDescent="0.2">
      <c r="C265" s="27"/>
      <c r="D265" s="27"/>
      <c r="E265" s="27"/>
      <c r="F265" s="27"/>
    </row>
    <row r="266" spans="3:6" ht="15" customHeight="1" x14ac:dyDescent="0.2">
      <c r="C266" s="27"/>
      <c r="D266" s="27"/>
      <c r="E266" s="27"/>
      <c r="F266" s="27"/>
    </row>
    <row r="267" spans="3:6" ht="15" customHeight="1" x14ac:dyDescent="0.2">
      <c r="C267" s="27"/>
      <c r="D267" s="27"/>
      <c r="E267" s="27"/>
      <c r="F267" s="27"/>
    </row>
    <row r="268" spans="3:6" ht="15" customHeight="1" x14ac:dyDescent="0.2">
      <c r="C268" s="27"/>
      <c r="D268" s="27"/>
      <c r="E268" s="27"/>
      <c r="F268" s="27"/>
    </row>
    <row r="270" spans="3:6" ht="15" customHeight="1" x14ac:dyDescent="0.2">
      <c r="C270" s="27"/>
      <c r="D270" s="27"/>
      <c r="E270" s="27"/>
      <c r="F270" s="27"/>
    </row>
    <row r="271" spans="3:6" ht="15" customHeight="1" x14ac:dyDescent="0.2">
      <c r="C271" s="27"/>
      <c r="D271" s="27"/>
      <c r="E271" s="27"/>
      <c r="F271" s="27"/>
    </row>
    <row r="272" spans="3:6" ht="15" customHeight="1" x14ac:dyDescent="0.2">
      <c r="C272" s="27"/>
      <c r="D272" s="27"/>
      <c r="E272" s="27"/>
      <c r="F272" s="27"/>
    </row>
    <row r="274" spans="3:6" ht="15" customHeight="1" x14ac:dyDescent="0.2">
      <c r="C274" s="27"/>
      <c r="D274" s="27"/>
      <c r="E274" s="27"/>
      <c r="F274" s="27"/>
    </row>
    <row r="275" spans="3:6" ht="15" customHeight="1" x14ac:dyDescent="0.2">
      <c r="C275" s="27"/>
      <c r="D275" s="27"/>
      <c r="E275" s="27"/>
      <c r="F275" s="27"/>
    </row>
    <row r="276" spans="3:6" ht="15" customHeight="1" x14ac:dyDescent="0.2">
      <c r="C276" s="27"/>
      <c r="D276" s="27"/>
      <c r="E276" s="27"/>
      <c r="F276" s="27"/>
    </row>
    <row r="277" spans="3:6" ht="15" customHeight="1" x14ac:dyDescent="0.2">
      <c r="C277" s="27"/>
      <c r="D277" s="27"/>
      <c r="E277" s="27"/>
      <c r="F277" s="27"/>
    </row>
    <row r="278" spans="3:6" ht="15" customHeight="1" x14ac:dyDescent="0.2">
      <c r="C278" s="27"/>
      <c r="D278" s="27"/>
      <c r="E278" s="27"/>
      <c r="F278" s="27"/>
    </row>
    <row r="279" spans="3:6" ht="15" customHeight="1" x14ac:dyDescent="0.2">
      <c r="C279" s="27"/>
      <c r="D279" s="27"/>
      <c r="E279" s="27"/>
      <c r="F279" s="27"/>
    </row>
    <row r="280" spans="3:6" ht="15" customHeight="1" x14ac:dyDescent="0.2">
      <c r="C280" s="27"/>
      <c r="D280" s="27"/>
      <c r="E280" s="27"/>
      <c r="F280" s="27"/>
    </row>
    <row r="281" spans="3:6" ht="15" customHeight="1" x14ac:dyDescent="0.2">
      <c r="C281" s="27"/>
      <c r="D281" s="27"/>
      <c r="E281" s="27"/>
      <c r="F281" s="27"/>
    </row>
    <row r="282" spans="3:6" ht="15" customHeight="1" x14ac:dyDescent="0.2">
      <c r="C282" s="27"/>
      <c r="D282" s="27"/>
      <c r="E282" s="27"/>
      <c r="F282" s="27"/>
    </row>
    <row r="284" spans="3:6" ht="15" customHeight="1" x14ac:dyDescent="0.2">
      <c r="C284" s="27"/>
      <c r="D284" s="27"/>
      <c r="E284" s="27"/>
      <c r="F284" s="27"/>
    </row>
    <row r="285" spans="3:6" ht="15" customHeight="1" x14ac:dyDescent="0.2">
      <c r="C285" s="27"/>
      <c r="D285" s="27"/>
      <c r="E285" s="27"/>
      <c r="F285" s="27"/>
    </row>
    <row r="286" spans="3:6" ht="15" customHeight="1" x14ac:dyDescent="0.2">
      <c r="C286" s="27"/>
      <c r="D286" s="27"/>
      <c r="E286" s="27"/>
      <c r="F286" s="27"/>
    </row>
    <row r="287" spans="3:6" ht="15" customHeight="1" x14ac:dyDescent="0.2">
      <c r="C287" s="27"/>
      <c r="D287" s="27"/>
      <c r="E287" s="27"/>
      <c r="F287" s="27"/>
    </row>
    <row r="289" spans="3:6" ht="15" customHeight="1" x14ac:dyDescent="0.2">
      <c r="C289" s="27"/>
      <c r="D289" s="27"/>
      <c r="E289" s="27"/>
      <c r="F289" s="27"/>
    </row>
    <row r="290" spans="3:6" ht="15" customHeight="1" x14ac:dyDescent="0.2">
      <c r="C290" s="27"/>
      <c r="D290" s="27"/>
      <c r="E290" s="27"/>
      <c r="F290" s="27"/>
    </row>
    <row r="291" spans="3:6" ht="15" customHeight="1" x14ac:dyDescent="0.2">
      <c r="C291" s="27"/>
      <c r="D291" s="27"/>
      <c r="E291" s="27"/>
      <c r="F291" s="27"/>
    </row>
    <row r="292" spans="3:6" ht="15" customHeight="1" x14ac:dyDescent="0.2">
      <c r="C292" s="27"/>
      <c r="D292" s="27"/>
      <c r="E292" s="27"/>
      <c r="F292" s="27"/>
    </row>
    <row r="293" spans="3:6" ht="15" customHeight="1" x14ac:dyDescent="0.2">
      <c r="C293" s="27"/>
      <c r="D293" s="27"/>
      <c r="E293" s="27"/>
      <c r="F293" s="27"/>
    </row>
    <row r="295" spans="3:6" ht="15" customHeight="1" x14ac:dyDescent="0.2">
      <c r="C295" s="27"/>
      <c r="D295" s="27"/>
      <c r="E295" s="27"/>
      <c r="F295" s="27"/>
    </row>
    <row r="296" spans="3:6" ht="15" customHeight="1" x14ac:dyDescent="0.2">
      <c r="C296" s="27"/>
      <c r="D296" s="27"/>
      <c r="E296" s="27"/>
      <c r="F296" s="27"/>
    </row>
    <row r="297" spans="3:6" ht="15" customHeight="1" x14ac:dyDescent="0.2">
      <c r="C297" s="27"/>
      <c r="D297" s="27"/>
      <c r="E297" s="27"/>
      <c r="F297" s="27"/>
    </row>
    <row r="298" spans="3:6" ht="15" customHeight="1" x14ac:dyDescent="0.2">
      <c r="C298" s="27"/>
      <c r="D298" s="27"/>
      <c r="E298" s="27"/>
      <c r="F298" s="27"/>
    </row>
    <row r="300" spans="3:6" ht="15" customHeight="1" x14ac:dyDescent="0.2">
      <c r="C300" s="27"/>
      <c r="D300" s="27"/>
      <c r="E300" s="27"/>
      <c r="F300" s="27"/>
    </row>
    <row r="301" spans="3:6" ht="15" customHeight="1" x14ac:dyDescent="0.2">
      <c r="C301" s="27"/>
      <c r="D301" s="27"/>
      <c r="E301" s="27"/>
      <c r="F301" s="27"/>
    </row>
    <row r="302" spans="3:6" ht="15" customHeight="1" x14ac:dyDescent="0.2">
      <c r="C302" s="27"/>
      <c r="D302" s="27"/>
      <c r="E302" s="27"/>
      <c r="F302" s="27"/>
    </row>
    <row r="303" spans="3:6" ht="15" customHeight="1" x14ac:dyDescent="0.2">
      <c r="C303" s="27"/>
      <c r="D303" s="27"/>
      <c r="E303" s="27"/>
      <c r="F303" s="27"/>
    </row>
    <row r="304" spans="3:6" ht="15" customHeight="1" x14ac:dyDescent="0.2">
      <c r="C304" s="27"/>
      <c r="D304" s="27"/>
      <c r="E304" s="27"/>
      <c r="F304" s="27"/>
    </row>
    <row r="305" spans="3:6" ht="15" customHeight="1" x14ac:dyDescent="0.2">
      <c r="C305" s="27"/>
      <c r="D305" s="27"/>
      <c r="E305" s="27"/>
      <c r="F305" s="27"/>
    </row>
    <row r="306" spans="3:6" ht="15" customHeight="1" x14ac:dyDescent="0.2">
      <c r="C306" s="27"/>
      <c r="D306" s="27"/>
      <c r="E306" s="27"/>
      <c r="F306" s="27"/>
    </row>
    <row r="307" spans="3:6" ht="15" customHeight="1" x14ac:dyDescent="0.2">
      <c r="C307" s="27"/>
      <c r="D307" s="27"/>
      <c r="E307" s="27"/>
      <c r="F307" s="27"/>
    </row>
    <row r="308" spans="3:6" ht="15" customHeight="1" x14ac:dyDescent="0.2">
      <c r="C308" s="27"/>
      <c r="D308" s="27"/>
      <c r="E308" s="27"/>
      <c r="F308" s="27"/>
    </row>
    <row r="310" spans="3:6" ht="15" customHeight="1" x14ac:dyDescent="0.2">
      <c r="C310" s="27"/>
      <c r="D310" s="27"/>
      <c r="E310" s="27"/>
      <c r="F310" s="27"/>
    </row>
    <row r="311" spans="3:6" ht="15" customHeight="1" x14ac:dyDescent="0.2">
      <c r="C311" s="27"/>
      <c r="D311" s="27"/>
      <c r="E311" s="27"/>
      <c r="F311" s="27"/>
    </row>
    <row r="312" spans="3:6" ht="15" customHeight="1" x14ac:dyDescent="0.2">
      <c r="C312" s="27"/>
      <c r="D312" s="27"/>
      <c r="E312" s="27"/>
      <c r="F312" s="27"/>
    </row>
    <row r="313" spans="3:6" ht="15" customHeight="1" x14ac:dyDescent="0.2">
      <c r="C313" s="27"/>
      <c r="D313" s="27"/>
      <c r="E313" s="27"/>
      <c r="F313" s="27"/>
    </row>
    <row r="315" spans="3:6" ht="15" customHeight="1" x14ac:dyDescent="0.2">
      <c r="C315" s="27"/>
      <c r="D315" s="27"/>
      <c r="E315" s="27"/>
      <c r="F315" s="27"/>
    </row>
    <row r="317" spans="3:6" ht="15" customHeight="1" x14ac:dyDescent="0.2">
      <c r="C317" s="27"/>
      <c r="D317" s="27"/>
      <c r="E317" s="27"/>
      <c r="F317" s="27"/>
    </row>
    <row r="318" spans="3:6" ht="15" customHeight="1" x14ac:dyDescent="0.2">
      <c r="C318" s="27"/>
      <c r="D318" s="27"/>
      <c r="E318" s="27"/>
      <c r="F318" s="27"/>
    </row>
    <row r="319" spans="3:6" ht="15" customHeight="1" x14ac:dyDescent="0.2">
      <c r="C319" s="27"/>
      <c r="D319" s="27"/>
      <c r="E319" s="27"/>
      <c r="F319" s="27"/>
    </row>
    <row r="320" spans="3:6" ht="15" customHeight="1" x14ac:dyDescent="0.2">
      <c r="C320" s="27"/>
      <c r="D320" s="27"/>
      <c r="E320" s="27"/>
      <c r="F320" s="27"/>
    </row>
    <row r="321" spans="3:6" ht="15" customHeight="1" x14ac:dyDescent="0.2">
      <c r="C321" s="27"/>
      <c r="D321" s="27"/>
      <c r="E321" s="27"/>
      <c r="F321" s="27"/>
    </row>
    <row r="322" spans="3:6" ht="15" customHeight="1" x14ac:dyDescent="0.2">
      <c r="C322" s="27"/>
      <c r="D322" s="27"/>
      <c r="E322" s="27"/>
      <c r="F322" s="27"/>
    </row>
    <row r="323" spans="3:6" ht="15" customHeight="1" x14ac:dyDescent="0.2">
      <c r="C323" s="27"/>
      <c r="D323" s="27"/>
      <c r="E323" s="27"/>
      <c r="F323" s="27"/>
    </row>
    <row r="324" spans="3:6" ht="15" customHeight="1" x14ac:dyDescent="0.2">
      <c r="C324" s="27"/>
      <c r="D324" s="27"/>
      <c r="E324" s="27"/>
      <c r="F324" s="27"/>
    </row>
    <row r="325" spans="3:6" ht="15" customHeight="1" x14ac:dyDescent="0.2">
      <c r="C325" s="27"/>
      <c r="D325" s="27"/>
      <c r="E325" s="27"/>
      <c r="F325" s="27"/>
    </row>
    <row r="326" spans="3:6" ht="15" customHeight="1" x14ac:dyDescent="0.2">
      <c r="C326" s="27"/>
      <c r="D326" s="27"/>
      <c r="E326" s="27"/>
      <c r="F326" s="27"/>
    </row>
    <row r="327" spans="3:6" ht="15" customHeight="1" x14ac:dyDescent="0.2">
      <c r="C327" s="27"/>
      <c r="D327" s="27"/>
      <c r="E327" s="27"/>
      <c r="F327" s="27"/>
    </row>
    <row r="328" spans="3:6" ht="15" customHeight="1" x14ac:dyDescent="0.2">
      <c r="C328" s="27"/>
      <c r="D328" s="27"/>
      <c r="E328" s="27"/>
      <c r="F328" s="27"/>
    </row>
    <row r="329" spans="3:6" ht="15" customHeight="1" x14ac:dyDescent="0.2">
      <c r="C329" s="27"/>
      <c r="D329" s="27"/>
      <c r="E329" s="27"/>
      <c r="F329" s="27"/>
    </row>
    <row r="331" spans="3:6" ht="15" customHeight="1" x14ac:dyDescent="0.2">
      <c r="C331" s="27"/>
      <c r="D331" s="27"/>
      <c r="E331" s="27"/>
      <c r="F331" s="27"/>
    </row>
    <row r="332" spans="3:6" ht="15" customHeight="1" x14ac:dyDescent="0.2">
      <c r="C332" s="27"/>
      <c r="D332" s="27"/>
      <c r="E332" s="27"/>
      <c r="F332" s="27"/>
    </row>
    <row r="334" spans="3:6" ht="15" customHeight="1" x14ac:dyDescent="0.2">
      <c r="C334" s="27"/>
      <c r="D334" s="27"/>
      <c r="E334" s="27"/>
      <c r="F334" s="27"/>
    </row>
    <row r="336" spans="3:6" ht="15" customHeight="1" x14ac:dyDescent="0.2">
      <c r="C336" s="27"/>
      <c r="D336" s="27"/>
      <c r="E336" s="27"/>
      <c r="F336" s="27"/>
    </row>
    <row r="337" spans="3:6" ht="15" customHeight="1" x14ac:dyDescent="0.2">
      <c r="C337" s="27"/>
      <c r="D337" s="27"/>
      <c r="E337" s="27"/>
      <c r="F337" s="27"/>
    </row>
    <row r="339" spans="3:6" ht="15" customHeight="1" x14ac:dyDescent="0.2">
      <c r="C339" s="27"/>
      <c r="D339" s="27"/>
      <c r="E339" s="27"/>
      <c r="F339" s="27"/>
    </row>
    <row r="340" spans="3:6" ht="15" customHeight="1" x14ac:dyDescent="0.2">
      <c r="C340" s="27"/>
      <c r="D340" s="27"/>
      <c r="E340" s="27"/>
      <c r="F340" s="27"/>
    </row>
    <row r="341" spans="3:6" ht="15" customHeight="1" x14ac:dyDescent="0.2">
      <c r="C341" s="27"/>
      <c r="D341" s="27"/>
      <c r="E341" s="27"/>
      <c r="F341" s="27"/>
    </row>
    <row r="342" spans="3:6" ht="15" customHeight="1" x14ac:dyDescent="0.2">
      <c r="C342" s="27"/>
      <c r="D342" s="27"/>
      <c r="E342" s="27"/>
      <c r="F342" s="27"/>
    </row>
    <row r="344" spans="3:6" ht="15" customHeight="1" x14ac:dyDescent="0.2">
      <c r="C344" s="27"/>
      <c r="D344" s="27"/>
      <c r="E344" s="27"/>
      <c r="F344" s="27"/>
    </row>
    <row r="345" spans="3:6" ht="15" customHeight="1" x14ac:dyDescent="0.2">
      <c r="C345" s="27"/>
      <c r="D345" s="27"/>
      <c r="E345" s="27"/>
      <c r="F345" s="27"/>
    </row>
    <row r="346" spans="3:6" ht="15" customHeight="1" x14ac:dyDescent="0.2">
      <c r="C346" s="27"/>
      <c r="D346" s="27"/>
      <c r="E346" s="27"/>
      <c r="F346" s="27"/>
    </row>
    <row r="347" spans="3:6" ht="15" customHeight="1" x14ac:dyDescent="0.2">
      <c r="C347" s="27"/>
      <c r="D347" s="27"/>
      <c r="E347" s="27"/>
      <c r="F347" s="27"/>
    </row>
    <row r="348" spans="3:6" ht="15" customHeight="1" x14ac:dyDescent="0.2">
      <c r="C348" s="27"/>
      <c r="D348" s="27"/>
      <c r="E348" s="27"/>
      <c r="F348" s="27"/>
    </row>
    <row r="349" spans="3:6" ht="15" customHeight="1" x14ac:dyDescent="0.2">
      <c r="C349" s="27"/>
      <c r="D349" s="27"/>
      <c r="E349" s="27"/>
      <c r="F349" s="27"/>
    </row>
    <row r="350" spans="3:6" ht="15" customHeight="1" x14ac:dyDescent="0.2">
      <c r="C350" s="27"/>
      <c r="D350" s="27"/>
      <c r="E350" s="27"/>
      <c r="F350" s="27"/>
    </row>
    <row r="351" spans="3:6" ht="15" customHeight="1" x14ac:dyDescent="0.2">
      <c r="C351" s="27"/>
      <c r="D351" s="27"/>
      <c r="E351" s="27"/>
      <c r="F351" s="27"/>
    </row>
    <row r="352" spans="3:6" ht="15" customHeight="1" x14ac:dyDescent="0.2">
      <c r="C352" s="27"/>
      <c r="D352" s="27"/>
      <c r="E352" s="27"/>
      <c r="F352" s="27"/>
    </row>
    <row r="354" spans="3:6" ht="15" customHeight="1" x14ac:dyDescent="0.2">
      <c r="C354" s="27"/>
      <c r="D354" s="27"/>
      <c r="E354" s="27"/>
      <c r="F354" s="27"/>
    </row>
    <row r="355" spans="3:6" ht="15" customHeight="1" x14ac:dyDescent="0.2">
      <c r="C355" s="27"/>
      <c r="D355" s="27"/>
      <c r="E355" s="27"/>
      <c r="F355" s="27"/>
    </row>
    <row r="357" spans="3:6" ht="15" customHeight="1" x14ac:dyDescent="0.2">
      <c r="C357" s="27"/>
      <c r="D357" s="27"/>
      <c r="E357" s="27"/>
      <c r="F357" s="27"/>
    </row>
    <row r="359" spans="3:6" ht="15" customHeight="1" x14ac:dyDescent="0.2">
      <c r="C359" s="27"/>
      <c r="D359" s="27"/>
      <c r="E359" s="27"/>
      <c r="F359" s="27"/>
    </row>
    <row r="360" spans="3:6" ht="15" customHeight="1" x14ac:dyDescent="0.2">
      <c r="C360" s="27"/>
      <c r="D360" s="27"/>
      <c r="E360" s="27"/>
      <c r="F360" s="27"/>
    </row>
    <row r="361" spans="3:6" ht="15" customHeight="1" x14ac:dyDescent="0.2">
      <c r="C361" s="27"/>
      <c r="D361" s="27"/>
      <c r="E361" s="27"/>
      <c r="F361" s="27"/>
    </row>
    <row r="362" spans="3:6" ht="15" customHeight="1" x14ac:dyDescent="0.2">
      <c r="C362" s="27"/>
      <c r="D362" s="27"/>
      <c r="E362" s="27"/>
      <c r="F362" s="27"/>
    </row>
    <row r="363" spans="3:6" ht="15" customHeight="1" x14ac:dyDescent="0.2">
      <c r="C363" s="27"/>
      <c r="D363" s="27"/>
      <c r="E363" s="27"/>
      <c r="F363" s="27"/>
    </row>
    <row r="365" spans="3:6" ht="15" customHeight="1" x14ac:dyDescent="0.2">
      <c r="C365" s="27"/>
      <c r="D365" s="27"/>
      <c r="E365" s="27"/>
      <c r="F365" s="27"/>
    </row>
    <row r="366" spans="3:6" ht="15" customHeight="1" x14ac:dyDescent="0.2">
      <c r="C366" s="27"/>
      <c r="D366" s="27"/>
      <c r="E366" s="27"/>
      <c r="F366" s="27"/>
    </row>
    <row r="367" spans="3:6" ht="15" customHeight="1" x14ac:dyDescent="0.2">
      <c r="C367" s="27"/>
      <c r="D367" s="27"/>
      <c r="E367" s="27"/>
      <c r="F367" s="27"/>
    </row>
    <row r="369" spans="3:6" ht="15" customHeight="1" x14ac:dyDescent="0.2">
      <c r="C369" s="27"/>
      <c r="D369" s="27"/>
      <c r="E369" s="27"/>
      <c r="F369" s="27"/>
    </row>
    <row r="370" spans="3:6" ht="15" customHeight="1" x14ac:dyDescent="0.2">
      <c r="C370" s="27"/>
      <c r="D370" s="27"/>
      <c r="E370" s="27"/>
      <c r="F370" s="27"/>
    </row>
    <row r="372" spans="3:6" ht="15" customHeight="1" x14ac:dyDescent="0.2">
      <c r="C372" s="27"/>
      <c r="D372" s="27"/>
      <c r="E372" s="27"/>
      <c r="F372" s="27"/>
    </row>
    <row r="374" spans="3:6" ht="15" customHeight="1" x14ac:dyDescent="0.2">
      <c r="C374" s="27"/>
      <c r="D374" s="27"/>
      <c r="E374" s="27"/>
      <c r="F374" s="27"/>
    </row>
    <row r="376" spans="3:6" ht="15" customHeight="1" x14ac:dyDescent="0.2">
      <c r="C376" s="27"/>
      <c r="D376" s="27"/>
      <c r="E376" s="27"/>
      <c r="F376" s="27"/>
    </row>
    <row r="378" spans="3:6" ht="15" customHeight="1" x14ac:dyDescent="0.2">
      <c r="C378" s="27"/>
      <c r="D378" s="27"/>
      <c r="E378" s="27"/>
      <c r="F378" s="27"/>
    </row>
    <row r="380" spans="3:6" ht="15" customHeight="1" x14ac:dyDescent="0.2">
      <c r="C380" s="27"/>
      <c r="D380" s="27"/>
      <c r="E380" s="27"/>
      <c r="F380" s="27"/>
    </row>
    <row r="382" spans="3:6" ht="15" customHeight="1" x14ac:dyDescent="0.2">
      <c r="C382" s="27"/>
      <c r="D382" s="27"/>
      <c r="E382" s="27"/>
      <c r="F382" s="27"/>
    </row>
    <row r="385" spans="3:6" ht="15" customHeight="1" x14ac:dyDescent="0.2">
      <c r="C385" s="27"/>
      <c r="D385" s="27"/>
      <c r="E385" s="27"/>
      <c r="F385" s="27"/>
    </row>
    <row r="387" spans="3:6" ht="15" customHeight="1" x14ac:dyDescent="0.2">
      <c r="C387" s="27"/>
      <c r="D387" s="27"/>
      <c r="E387" s="27"/>
      <c r="F387" s="27"/>
    </row>
    <row r="388" spans="3:6" ht="15" customHeight="1" x14ac:dyDescent="0.2">
      <c r="C388" s="27"/>
      <c r="D388" s="27"/>
      <c r="E388" s="27"/>
      <c r="F388" s="27"/>
    </row>
    <row r="389" spans="3:6" ht="15" customHeight="1" x14ac:dyDescent="0.2">
      <c r="C389" s="27"/>
      <c r="D389" s="27"/>
      <c r="E389" s="27"/>
      <c r="F389" s="27"/>
    </row>
    <row r="390" spans="3:6" ht="15" customHeight="1" x14ac:dyDescent="0.2">
      <c r="C390" s="27"/>
      <c r="D390" s="27"/>
      <c r="E390" s="27"/>
      <c r="F390" s="27"/>
    </row>
    <row r="392" spans="3:6" ht="15" customHeight="1" x14ac:dyDescent="0.2">
      <c r="C392" s="27"/>
      <c r="D392" s="27"/>
      <c r="E392" s="27"/>
      <c r="F392" s="27"/>
    </row>
    <row r="393" spans="3:6" ht="15" customHeight="1" x14ac:dyDescent="0.2">
      <c r="C393" s="27"/>
      <c r="D393" s="27"/>
      <c r="E393" s="27"/>
      <c r="F393" s="27"/>
    </row>
    <row r="394" spans="3:6" ht="15" customHeight="1" x14ac:dyDescent="0.2">
      <c r="C394" s="27"/>
      <c r="D394" s="27"/>
      <c r="E394" s="27"/>
      <c r="F394" s="27"/>
    </row>
    <row r="396" spans="3:6" ht="15" customHeight="1" x14ac:dyDescent="0.2">
      <c r="C396" s="27"/>
      <c r="D396" s="27"/>
      <c r="E396" s="27"/>
      <c r="F396" s="27"/>
    </row>
    <row r="398" spans="3:6" ht="15" customHeight="1" x14ac:dyDescent="0.2">
      <c r="C398" s="27"/>
      <c r="D398" s="27"/>
      <c r="E398" s="27"/>
      <c r="F398" s="27"/>
    </row>
    <row r="400" spans="3:6" ht="15" customHeight="1" x14ac:dyDescent="0.2">
      <c r="C400" s="27"/>
      <c r="D400" s="27"/>
      <c r="E400" s="27"/>
      <c r="F400" s="27"/>
    </row>
    <row r="401" spans="3:6" ht="15" customHeight="1" x14ac:dyDescent="0.2">
      <c r="C401" s="27"/>
      <c r="D401" s="27"/>
      <c r="E401" s="27"/>
      <c r="F401" s="27"/>
    </row>
    <row r="402" spans="3:6" ht="15" customHeight="1" x14ac:dyDescent="0.2">
      <c r="C402" s="27"/>
      <c r="D402" s="27"/>
      <c r="E402" s="27"/>
      <c r="F402" s="27"/>
    </row>
    <row r="403" spans="3:6" ht="15" customHeight="1" x14ac:dyDescent="0.2">
      <c r="C403" s="27"/>
      <c r="D403" s="27"/>
      <c r="E403" s="27"/>
      <c r="F403" s="27"/>
    </row>
    <row r="404" spans="3:6" ht="15" customHeight="1" x14ac:dyDescent="0.2">
      <c r="C404" s="27"/>
      <c r="D404" s="27"/>
      <c r="E404" s="27"/>
      <c r="F404" s="27"/>
    </row>
    <row r="405" spans="3:6" ht="15" customHeight="1" x14ac:dyDescent="0.2">
      <c r="C405" s="27"/>
      <c r="D405" s="27"/>
      <c r="E405" s="27"/>
      <c r="F405" s="27"/>
    </row>
    <row r="407" spans="3:6" ht="15" customHeight="1" x14ac:dyDescent="0.2">
      <c r="C407" s="27"/>
      <c r="D407" s="27"/>
      <c r="E407" s="27"/>
      <c r="F407" s="27"/>
    </row>
    <row r="409" spans="3:6" ht="15" customHeight="1" x14ac:dyDescent="0.2">
      <c r="C409" s="27"/>
      <c r="D409" s="27"/>
      <c r="E409" s="27"/>
      <c r="F409" s="27"/>
    </row>
    <row r="410" spans="3:6" ht="15" customHeight="1" x14ac:dyDescent="0.2">
      <c r="C410" s="27"/>
      <c r="D410" s="27"/>
      <c r="E410" s="27"/>
      <c r="F410" s="27"/>
    </row>
    <row r="411" spans="3:6" ht="15" customHeight="1" x14ac:dyDescent="0.2">
      <c r="C411" s="27"/>
      <c r="D411" s="27"/>
      <c r="E411" s="27"/>
      <c r="F411" s="27"/>
    </row>
    <row r="412" spans="3:6" ht="15" customHeight="1" x14ac:dyDescent="0.2">
      <c r="C412" s="27"/>
      <c r="D412" s="27"/>
      <c r="E412" s="27"/>
      <c r="F412" s="27"/>
    </row>
    <row r="413" spans="3:6" ht="15" customHeight="1" x14ac:dyDescent="0.2">
      <c r="C413" s="27"/>
      <c r="D413" s="27"/>
      <c r="E413" s="27"/>
      <c r="F413" s="27"/>
    </row>
    <row r="414" spans="3:6" ht="15" customHeight="1" x14ac:dyDescent="0.2">
      <c r="C414" s="27"/>
      <c r="D414" s="27"/>
      <c r="E414" s="27"/>
      <c r="F414" s="27"/>
    </row>
    <row r="415" spans="3:6" ht="15" customHeight="1" x14ac:dyDescent="0.2">
      <c r="C415" s="27"/>
      <c r="D415" s="27"/>
      <c r="E415" s="27"/>
      <c r="F415" s="27"/>
    </row>
    <row r="417" spans="3:6" ht="15" customHeight="1" x14ac:dyDescent="0.2">
      <c r="C417" s="27"/>
      <c r="D417" s="27"/>
      <c r="E417" s="27"/>
      <c r="F417" s="27"/>
    </row>
    <row r="418" spans="3:6" ht="15" customHeight="1" x14ac:dyDescent="0.2">
      <c r="C418" s="27"/>
      <c r="D418" s="27"/>
      <c r="E418" s="27"/>
      <c r="F418" s="27"/>
    </row>
    <row r="419" spans="3:6" ht="15" customHeight="1" x14ac:dyDescent="0.2">
      <c r="C419" s="27"/>
      <c r="D419" s="27"/>
      <c r="E419" s="27"/>
      <c r="F419" s="27"/>
    </row>
    <row r="420" spans="3:6" ht="15" customHeight="1" x14ac:dyDescent="0.2">
      <c r="C420" s="27"/>
      <c r="D420" s="27"/>
      <c r="E420" s="27"/>
      <c r="F420" s="27"/>
    </row>
    <row r="421" spans="3:6" ht="15" customHeight="1" x14ac:dyDescent="0.2">
      <c r="C421" s="27"/>
      <c r="D421" s="27"/>
      <c r="E421" s="27"/>
      <c r="F421" s="27"/>
    </row>
    <row r="422" spans="3:6" ht="15" customHeight="1" x14ac:dyDescent="0.2">
      <c r="C422" s="27"/>
      <c r="D422" s="27"/>
      <c r="E422" s="27"/>
      <c r="F422" s="27"/>
    </row>
    <row r="423" spans="3:6" ht="15" customHeight="1" x14ac:dyDescent="0.2">
      <c r="C423" s="27"/>
      <c r="D423" s="27"/>
      <c r="E423" s="27"/>
      <c r="F423" s="27"/>
    </row>
    <row r="424" spans="3:6" ht="15" customHeight="1" x14ac:dyDescent="0.2">
      <c r="C424" s="27"/>
      <c r="D424" s="27"/>
      <c r="E424" s="27"/>
      <c r="F424" s="27"/>
    </row>
    <row r="425" spans="3:6" ht="15" customHeight="1" x14ac:dyDescent="0.2">
      <c r="C425" s="27"/>
      <c r="D425" s="27"/>
      <c r="E425" s="27"/>
      <c r="F425" s="27"/>
    </row>
    <row r="426" spans="3:6" ht="15" customHeight="1" x14ac:dyDescent="0.2">
      <c r="C426" s="27"/>
      <c r="D426" s="27"/>
      <c r="E426" s="27"/>
      <c r="F426" s="27"/>
    </row>
    <row r="427" spans="3:6" ht="15" customHeight="1" x14ac:dyDescent="0.2">
      <c r="C427" s="27"/>
      <c r="D427" s="27"/>
      <c r="E427" s="27"/>
      <c r="F427" s="27"/>
    </row>
    <row r="429" spans="3:6" ht="15" customHeight="1" x14ac:dyDescent="0.2">
      <c r="C429" s="27"/>
      <c r="D429" s="27"/>
      <c r="E429" s="27"/>
      <c r="F429" s="27"/>
    </row>
    <row r="430" spans="3:6" ht="15" customHeight="1" x14ac:dyDescent="0.2">
      <c r="C430" s="27"/>
      <c r="D430" s="27"/>
      <c r="E430" s="27"/>
      <c r="F430" s="27"/>
    </row>
    <row r="431" spans="3:6" ht="15" customHeight="1" x14ac:dyDescent="0.2">
      <c r="C431" s="27"/>
      <c r="D431" s="27"/>
      <c r="E431" s="27"/>
      <c r="F431" s="27"/>
    </row>
    <row r="432" spans="3:6" ht="15" customHeight="1" x14ac:dyDescent="0.2">
      <c r="C432" s="27"/>
      <c r="D432" s="27"/>
      <c r="E432" s="27"/>
      <c r="F432" s="27"/>
    </row>
    <row r="433" spans="3:6" ht="15" customHeight="1" x14ac:dyDescent="0.2">
      <c r="C433" s="27"/>
      <c r="D433" s="27"/>
      <c r="E433" s="27"/>
      <c r="F433" s="27"/>
    </row>
    <row r="434" spans="3:6" ht="15" customHeight="1" x14ac:dyDescent="0.2">
      <c r="C434" s="27"/>
      <c r="D434" s="27"/>
      <c r="E434" s="27"/>
      <c r="F434" s="27"/>
    </row>
    <row r="435" spans="3:6" ht="15" customHeight="1" x14ac:dyDescent="0.2">
      <c r="C435" s="27"/>
      <c r="D435" s="27"/>
      <c r="E435" s="27"/>
      <c r="F435" s="27"/>
    </row>
    <row r="436" spans="3:6" ht="15" customHeight="1" x14ac:dyDescent="0.2">
      <c r="C436" s="27"/>
      <c r="D436" s="27"/>
      <c r="E436" s="27"/>
      <c r="F436" s="27"/>
    </row>
    <row r="437" spans="3:6" ht="15" customHeight="1" x14ac:dyDescent="0.2">
      <c r="C437" s="27"/>
      <c r="D437" s="27"/>
      <c r="E437" s="27"/>
      <c r="F437" s="27"/>
    </row>
    <row r="438" spans="3:6" ht="15" customHeight="1" x14ac:dyDescent="0.2">
      <c r="C438" s="27"/>
      <c r="D438" s="27"/>
      <c r="E438" s="27"/>
      <c r="F438" s="27"/>
    </row>
    <row r="440" spans="3:6" ht="15" customHeight="1" x14ac:dyDescent="0.2">
      <c r="C440" s="27"/>
      <c r="D440" s="27"/>
      <c r="E440" s="27"/>
      <c r="F440" s="27"/>
    </row>
    <row r="441" spans="3:6" ht="15" customHeight="1" x14ac:dyDescent="0.2">
      <c r="C441" s="27"/>
      <c r="D441" s="27"/>
      <c r="E441" s="27"/>
      <c r="F441" s="27"/>
    </row>
    <row r="442" spans="3:6" ht="15" customHeight="1" x14ac:dyDescent="0.2">
      <c r="C442" s="27"/>
      <c r="D442" s="27"/>
      <c r="E442" s="27"/>
      <c r="F442" s="27"/>
    </row>
    <row r="443" spans="3:6" ht="15" customHeight="1" x14ac:dyDescent="0.2">
      <c r="C443" s="27"/>
      <c r="D443" s="27"/>
      <c r="E443" s="27"/>
      <c r="F443" s="27"/>
    </row>
    <row r="444" spans="3:6" ht="15" customHeight="1" x14ac:dyDescent="0.2">
      <c r="C444" s="27"/>
      <c r="D444" s="27"/>
      <c r="E444" s="27"/>
      <c r="F444" s="27"/>
    </row>
    <row r="445" spans="3:6" ht="15" customHeight="1" x14ac:dyDescent="0.2">
      <c r="C445" s="27"/>
      <c r="D445" s="27"/>
      <c r="E445" s="27"/>
      <c r="F445" s="27"/>
    </row>
    <row r="446" spans="3:6" ht="15" customHeight="1" x14ac:dyDescent="0.2">
      <c r="C446" s="27"/>
      <c r="D446" s="27"/>
      <c r="E446" s="27"/>
      <c r="F446" s="27"/>
    </row>
    <row r="447" spans="3:6" ht="15" customHeight="1" x14ac:dyDescent="0.2">
      <c r="C447" s="27"/>
      <c r="D447" s="27"/>
      <c r="E447" s="27"/>
      <c r="F447" s="27"/>
    </row>
    <row r="448" spans="3:6" ht="15" customHeight="1" x14ac:dyDescent="0.2">
      <c r="C448" s="27"/>
      <c r="D448" s="27"/>
      <c r="E448" s="27"/>
      <c r="F448" s="27"/>
    </row>
    <row r="450" spans="3:6" ht="15" customHeight="1" x14ac:dyDescent="0.2">
      <c r="C450" s="27"/>
      <c r="D450" s="27"/>
      <c r="E450" s="27"/>
      <c r="F450" s="27"/>
    </row>
    <row r="451" spans="3:6" ht="15" customHeight="1" x14ac:dyDescent="0.2">
      <c r="C451" s="27"/>
      <c r="D451" s="27"/>
      <c r="E451" s="27"/>
      <c r="F451" s="27"/>
    </row>
    <row r="452" spans="3:6" ht="15" customHeight="1" x14ac:dyDescent="0.2">
      <c r="C452" s="27"/>
      <c r="D452" s="27"/>
      <c r="E452" s="27"/>
      <c r="F452" s="27"/>
    </row>
    <row r="453" spans="3:6" ht="15" customHeight="1" x14ac:dyDescent="0.2">
      <c r="C453" s="27"/>
      <c r="D453" s="27"/>
      <c r="E453" s="27"/>
      <c r="F453" s="27"/>
    </row>
    <row r="454" spans="3:6" ht="15" customHeight="1" x14ac:dyDescent="0.2">
      <c r="C454" s="27"/>
      <c r="D454" s="27"/>
      <c r="E454" s="27"/>
      <c r="F454" s="27"/>
    </row>
    <row r="455" spans="3:6" ht="15" customHeight="1" x14ac:dyDescent="0.2">
      <c r="C455" s="27"/>
      <c r="D455" s="27"/>
      <c r="E455" s="27"/>
      <c r="F455" s="27"/>
    </row>
    <row r="456" spans="3:6" ht="15" customHeight="1" x14ac:dyDescent="0.2">
      <c r="C456" s="27"/>
      <c r="D456" s="27"/>
      <c r="E456" s="27"/>
      <c r="F456" s="27"/>
    </row>
    <row r="457" spans="3:6" ht="15" customHeight="1" x14ac:dyDescent="0.2">
      <c r="C457" s="27"/>
      <c r="D457" s="27"/>
      <c r="E457" s="27"/>
      <c r="F457" s="27"/>
    </row>
    <row r="459" spans="3:6" ht="15" customHeight="1" x14ac:dyDescent="0.2">
      <c r="C459" s="27"/>
      <c r="D459" s="27"/>
      <c r="E459" s="27"/>
      <c r="F459" s="27"/>
    </row>
    <row r="460" spans="3:6" ht="15" customHeight="1" x14ac:dyDescent="0.2">
      <c r="C460" s="27"/>
      <c r="D460" s="27"/>
      <c r="E460" s="27"/>
      <c r="F460" s="27"/>
    </row>
    <row r="462" spans="3:6" ht="15" customHeight="1" x14ac:dyDescent="0.2">
      <c r="C462" s="27"/>
      <c r="D462" s="27"/>
      <c r="E462" s="27"/>
      <c r="F462" s="27"/>
    </row>
    <row r="463" spans="3:6" ht="15" customHeight="1" x14ac:dyDescent="0.2">
      <c r="C463" s="27"/>
      <c r="D463" s="27"/>
      <c r="E463" s="27"/>
      <c r="F463" s="27"/>
    </row>
    <row r="464" spans="3:6" ht="15" customHeight="1" x14ac:dyDescent="0.2">
      <c r="C464" s="27"/>
      <c r="D464" s="27"/>
      <c r="E464" s="27"/>
      <c r="F464" s="27"/>
    </row>
    <row r="465" spans="3:6" ht="15" customHeight="1" x14ac:dyDescent="0.2">
      <c r="C465" s="27"/>
      <c r="D465" s="27"/>
      <c r="E465" s="27"/>
      <c r="F465" s="27"/>
    </row>
    <row r="466" spans="3:6" ht="15" customHeight="1" x14ac:dyDescent="0.2">
      <c r="C466" s="27"/>
      <c r="D466" s="27"/>
      <c r="E466" s="27"/>
      <c r="F466" s="27"/>
    </row>
    <row r="468" spans="3:6" ht="15" customHeight="1" x14ac:dyDescent="0.2">
      <c r="C468" s="27"/>
      <c r="D468" s="27"/>
      <c r="E468" s="27"/>
      <c r="F468" s="27"/>
    </row>
    <row r="469" spans="3:6" ht="15" customHeight="1" x14ac:dyDescent="0.2">
      <c r="C469" s="27"/>
      <c r="D469" s="27"/>
      <c r="E469" s="27"/>
      <c r="F469" s="27"/>
    </row>
    <row r="470" spans="3:6" ht="15" customHeight="1" x14ac:dyDescent="0.2">
      <c r="C470" s="27"/>
      <c r="D470" s="27"/>
      <c r="E470" s="27"/>
      <c r="F470" s="27"/>
    </row>
    <row r="471" spans="3:6" ht="15" customHeight="1" x14ac:dyDescent="0.2">
      <c r="C471" s="27"/>
      <c r="D471" s="27"/>
      <c r="E471" s="27"/>
      <c r="F471" s="27"/>
    </row>
    <row r="472" spans="3:6" ht="15" customHeight="1" x14ac:dyDescent="0.2">
      <c r="C472" s="27"/>
      <c r="D472" s="27"/>
      <c r="E472" s="27"/>
      <c r="F472" s="27"/>
    </row>
    <row r="473" spans="3:6" ht="15" customHeight="1" x14ac:dyDescent="0.2">
      <c r="C473" s="27"/>
      <c r="D473" s="27"/>
      <c r="E473" s="27"/>
      <c r="F473" s="27"/>
    </row>
    <row r="474" spans="3:6" ht="15" customHeight="1" x14ac:dyDescent="0.2">
      <c r="C474" s="27"/>
      <c r="D474" s="27"/>
      <c r="E474" s="27"/>
      <c r="F474" s="27"/>
    </row>
    <row r="475" spans="3:6" ht="15" customHeight="1" x14ac:dyDescent="0.2">
      <c r="C475" s="27"/>
      <c r="D475" s="27"/>
      <c r="E475" s="27"/>
      <c r="F475" s="27"/>
    </row>
    <row r="476" spans="3:6" ht="15" customHeight="1" x14ac:dyDescent="0.2">
      <c r="C476" s="27"/>
      <c r="D476" s="27"/>
      <c r="E476" s="27"/>
      <c r="F476" s="27"/>
    </row>
    <row r="477" spans="3:6" ht="15" customHeight="1" x14ac:dyDescent="0.2">
      <c r="C477" s="27"/>
      <c r="D477" s="27"/>
      <c r="E477" s="27"/>
      <c r="F477" s="27"/>
    </row>
    <row r="478" spans="3:6" ht="15" customHeight="1" x14ac:dyDescent="0.2">
      <c r="C478" s="27"/>
      <c r="D478" s="27"/>
      <c r="E478" s="27"/>
      <c r="F478" s="27"/>
    </row>
    <row r="479" spans="3:6" ht="15" customHeight="1" x14ac:dyDescent="0.2">
      <c r="C479" s="27"/>
      <c r="D479" s="27"/>
      <c r="E479" s="27"/>
      <c r="F479" s="27"/>
    </row>
    <row r="480" spans="3:6" ht="15" customHeight="1" x14ac:dyDescent="0.2">
      <c r="C480" s="27"/>
      <c r="D480" s="27"/>
      <c r="E480" s="27"/>
      <c r="F480" s="27"/>
    </row>
    <row r="481" spans="3:6" ht="15" customHeight="1" x14ac:dyDescent="0.2">
      <c r="C481" s="27"/>
      <c r="D481" s="27"/>
      <c r="E481" s="27"/>
      <c r="F481" s="27"/>
    </row>
    <row r="482" spans="3:6" ht="15" customHeight="1" x14ac:dyDescent="0.2">
      <c r="C482" s="27"/>
      <c r="D482" s="27"/>
      <c r="E482" s="27"/>
      <c r="F482" s="27"/>
    </row>
    <row r="483" spans="3:6" ht="15" customHeight="1" x14ac:dyDescent="0.2">
      <c r="C483" s="27"/>
      <c r="D483" s="27"/>
      <c r="E483" s="27"/>
      <c r="F483" s="27"/>
    </row>
    <row r="485" spans="3:6" ht="15" customHeight="1" x14ac:dyDescent="0.2">
      <c r="C485" s="27"/>
      <c r="D485" s="27"/>
      <c r="E485" s="27"/>
      <c r="F485" s="27"/>
    </row>
    <row r="486" spans="3:6" ht="15" customHeight="1" x14ac:dyDescent="0.2">
      <c r="C486" s="27"/>
      <c r="D486" s="27"/>
      <c r="E486" s="27"/>
      <c r="F486" s="27"/>
    </row>
    <row r="487" spans="3:6" ht="15" customHeight="1" x14ac:dyDescent="0.2">
      <c r="C487" s="27"/>
      <c r="D487" s="27"/>
      <c r="E487" s="27"/>
      <c r="F487" s="27"/>
    </row>
    <row r="488" spans="3:6" ht="15" customHeight="1" x14ac:dyDescent="0.2">
      <c r="C488" s="27"/>
      <c r="D488" s="27"/>
      <c r="E488" s="27"/>
      <c r="F488" s="27"/>
    </row>
    <row r="489" spans="3:6" ht="15" customHeight="1" x14ac:dyDescent="0.2">
      <c r="C489" s="27"/>
      <c r="D489" s="27"/>
      <c r="E489" s="27"/>
      <c r="F489" s="27"/>
    </row>
    <row r="490" spans="3:6" ht="15" customHeight="1" x14ac:dyDescent="0.2">
      <c r="C490" s="27"/>
      <c r="D490" s="27"/>
      <c r="E490" s="27"/>
      <c r="F490" s="27"/>
    </row>
    <row r="491" spans="3:6" ht="15" customHeight="1" x14ac:dyDescent="0.2">
      <c r="C491" s="27"/>
      <c r="D491" s="27"/>
      <c r="E491" s="27"/>
      <c r="F491" s="27"/>
    </row>
    <row r="492" spans="3:6" ht="15" customHeight="1" x14ac:dyDescent="0.2">
      <c r="C492" s="27"/>
      <c r="D492" s="27"/>
      <c r="E492" s="27"/>
      <c r="F492" s="27"/>
    </row>
    <row r="493" spans="3:6" ht="15" customHeight="1" x14ac:dyDescent="0.2">
      <c r="C493" s="27"/>
      <c r="D493" s="27"/>
      <c r="E493" s="27"/>
      <c r="F493" s="27"/>
    </row>
    <row r="494" spans="3:6" ht="15" customHeight="1" x14ac:dyDescent="0.2">
      <c r="C494" s="27"/>
      <c r="D494" s="27"/>
      <c r="E494" s="27"/>
      <c r="F494" s="27"/>
    </row>
    <row r="495" spans="3:6" ht="15" customHeight="1" x14ac:dyDescent="0.2">
      <c r="C495" s="27"/>
      <c r="D495" s="27"/>
      <c r="E495" s="27"/>
      <c r="F495" s="27"/>
    </row>
    <row r="496" spans="3:6" ht="15" customHeight="1" x14ac:dyDescent="0.2">
      <c r="C496" s="27"/>
      <c r="D496" s="27"/>
      <c r="E496" s="27"/>
      <c r="F496" s="27"/>
    </row>
    <row r="497" spans="3:6" ht="15" customHeight="1" x14ac:dyDescent="0.2">
      <c r="C497" s="27"/>
      <c r="D497" s="27"/>
      <c r="E497" s="27"/>
      <c r="F497" s="27"/>
    </row>
    <row r="499" spans="3:6" ht="15" customHeight="1" x14ac:dyDescent="0.2">
      <c r="C499" s="27"/>
      <c r="D499" s="27"/>
      <c r="E499" s="27"/>
      <c r="F499" s="27"/>
    </row>
    <row r="500" spans="3:6" ht="15" customHeight="1" x14ac:dyDescent="0.2">
      <c r="C500" s="27"/>
      <c r="D500" s="27"/>
      <c r="E500" s="27"/>
      <c r="F500" s="27"/>
    </row>
    <row r="501" spans="3:6" ht="15" customHeight="1" x14ac:dyDescent="0.2">
      <c r="C501" s="27"/>
      <c r="D501" s="27"/>
      <c r="E501" s="27"/>
      <c r="F501" s="27"/>
    </row>
    <row r="502" spans="3:6" ht="15" customHeight="1" x14ac:dyDescent="0.2">
      <c r="C502" s="27"/>
      <c r="D502" s="27"/>
      <c r="E502" s="27"/>
      <c r="F502" s="27"/>
    </row>
    <row r="503" spans="3:6" ht="15" customHeight="1" x14ac:dyDescent="0.2">
      <c r="C503" s="27"/>
      <c r="D503" s="27"/>
      <c r="E503" s="27"/>
      <c r="F503" s="27"/>
    </row>
    <row r="505" spans="3:6" ht="15" customHeight="1" x14ac:dyDescent="0.2">
      <c r="C505" s="27"/>
      <c r="D505" s="27"/>
      <c r="E505" s="27"/>
      <c r="F505" s="27"/>
    </row>
    <row r="507" spans="3:6" ht="15" customHeight="1" x14ac:dyDescent="0.2">
      <c r="C507" s="27"/>
      <c r="D507" s="27"/>
      <c r="E507" s="27"/>
      <c r="F507" s="27"/>
    </row>
    <row r="508" spans="3:6" ht="15" customHeight="1" x14ac:dyDescent="0.2">
      <c r="C508" s="27"/>
      <c r="D508" s="27"/>
      <c r="E508" s="27"/>
      <c r="F508" s="27"/>
    </row>
    <row r="509" spans="3:6" ht="15" customHeight="1" x14ac:dyDescent="0.2">
      <c r="C509" s="27"/>
      <c r="D509" s="27"/>
      <c r="E509" s="27"/>
      <c r="F509" s="27"/>
    </row>
    <row r="510" spans="3:6" ht="15" customHeight="1" x14ac:dyDescent="0.2">
      <c r="C510" s="27"/>
      <c r="D510" s="27"/>
      <c r="E510" s="27"/>
      <c r="F510" s="27"/>
    </row>
    <row r="511" spans="3:6" ht="15" customHeight="1" x14ac:dyDescent="0.2">
      <c r="C511" s="27"/>
      <c r="D511" s="27"/>
      <c r="E511" s="27"/>
      <c r="F511" s="27"/>
    </row>
    <row r="512" spans="3:6" ht="15" customHeight="1" x14ac:dyDescent="0.2">
      <c r="C512" s="27"/>
      <c r="D512" s="27"/>
      <c r="E512" s="27"/>
      <c r="F512" s="27"/>
    </row>
    <row r="513" spans="3:6" ht="15" customHeight="1" x14ac:dyDescent="0.2">
      <c r="C513" s="27"/>
      <c r="D513" s="27"/>
      <c r="E513" s="27"/>
      <c r="F513" s="27"/>
    </row>
    <row r="514" spans="3:6" ht="15" customHeight="1" x14ac:dyDescent="0.2">
      <c r="C514" s="27"/>
      <c r="D514" s="27"/>
      <c r="E514" s="27"/>
      <c r="F514" s="27"/>
    </row>
    <row r="515" spans="3:6" ht="15" customHeight="1" x14ac:dyDescent="0.2">
      <c r="C515" s="27"/>
      <c r="D515" s="27"/>
      <c r="E515" s="27"/>
      <c r="F515" s="27"/>
    </row>
    <row r="517" spans="3:6" ht="15" customHeight="1" x14ac:dyDescent="0.2">
      <c r="C517" s="27"/>
      <c r="D517" s="27"/>
      <c r="E517" s="27"/>
      <c r="F517" s="27"/>
    </row>
    <row r="518" spans="3:6" ht="15" customHeight="1" x14ac:dyDescent="0.2">
      <c r="C518" s="27"/>
      <c r="D518" s="27"/>
      <c r="E518" s="27"/>
      <c r="F518" s="27"/>
    </row>
    <row r="519" spans="3:6" ht="15" customHeight="1" x14ac:dyDescent="0.2">
      <c r="C519" s="27"/>
      <c r="D519" s="27"/>
      <c r="E519" s="27"/>
      <c r="F519" s="27"/>
    </row>
    <row r="520" spans="3:6" ht="15" customHeight="1" x14ac:dyDescent="0.2">
      <c r="C520" s="27"/>
      <c r="D520" s="27"/>
      <c r="E520" s="27"/>
      <c r="F520" s="27"/>
    </row>
    <row r="521" spans="3:6" ht="15" customHeight="1" x14ac:dyDescent="0.2">
      <c r="C521" s="27"/>
      <c r="D521" s="27"/>
      <c r="E521" s="27"/>
      <c r="F521" s="27"/>
    </row>
    <row r="522" spans="3:6" ht="15" customHeight="1" x14ac:dyDescent="0.2">
      <c r="C522" s="27"/>
      <c r="D522" s="27"/>
      <c r="E522" s="27"/>
      <c r="F522" s="27"/>
    </row>
    <row r="523" spans="3:6" ht="15" customHeight="1" x14ac:dyDescent="0.2">
      <c r="C523" s="27"/>
      <c r="D523" s="27"/>
      <c r="E523" s="27"/>
      <c r="F523" s="27"/>
    </row>
    <row r="524" spans="3:6" ht="15" customHeight="1" x14ac:dyDescent="0.2">
      <c r="C524" s="27"/>
      <c r="D524" s="27"/>
      <c r="E524" s="27"/>
      <c r="F524" s="27"/>
    </row>
    <row r="525" spans="3:6" ht="15" customHeight="1" x14ac:dyDescent="0.2">
      <c r="C525" s="27"/>
      <c r="D525" s="27"/>
      <c r="E525" s="27"/>
      <c r="F525" s="27"/>
    </row>
    <row r="526" spans="3:6" ht="15" customHeight="1" x14ac:dyDescent="0.2">
      <c r="C526" s="27"/>
      <c r="D526" s="27"/>
      <c r="E526" s="27"/>
      <c r="F526" s="27"/>
    </row>
    <row r="527" spans="3:6" ht="15" customHeight="1" x14ac:dyDescent="0.2">
      <c r="C527" s="27"/>
      <c r="D527" s="27"/>
      <c r="E527" s="27"/>
      <c r="F527" s="27"/>
    </row>
    <row r="528" spans="3:6" ht="15" customHeight="1" x14ac:dyDescent="0.2">
      <c r="C528" s="27"/>
      <c r="D528" s="27"/>
      <c r="E528" s="27"/>
      <c r="F528" s="27"/>
    </row>
    <row r="529" spans="3:6" ht="15" customHeight="1" x14ac:dyDescent="0.2">
      <c r="C529" s="27"/>
      <c r="D529" s="27"/>
      <c r="E529" s="27"/>
      <c r="F529" s="27"/>
    </row>
    <row r="530" spans="3:6" ht="15" customHeight="1" x14ac:dyDescent="0.2">
      <c r="C530" s="27"/>
      <c r="D530" s="27"/>
      <c r="E530" s="27"/>
      <c r="F530" s="27"/>
    </row>
    <row r="531" spans="3:6" ht="15" customHeight="1" x14ac:dyDescent="0.2">
      <c r="C531" s="27"/>
      <c r="D531" s="27"/>
      <c r="E531" s="27"/>
      <c r="F531" s="27"/>
    </row>
    <row r="532" spans="3:6" ht="15" customHeight="1" x14ac:dyDescent="0.2">
      <c r="C532" s="27"/>
      <c r="D532" s="27"/>
      <c r="E532" s="27"/>
      <c r="F532" s="27"/>
    </row>
    <row r="534" spans="3:6" ht="15" customHeight="1" x14ac:dyDescent="0.2">
      <c r="C534" s="27"/>
      <c r="D534" s="27"/>
      <c r="E534" s="27"/>
      <c r="F534" s="27"/>
    </row>
    <row r="535" spans="3:6" ht="15" customHeight="1" x14ac:dyDescent="0.2">
      <c r="C535" s="27"/>
      <c r="D535" s="27"/>
      <c r="E535" s="27"/>
      <c r="F535" s="27"/>
    </row>
    <row r="536" spans="3:6" ht="15" customHeight="1" x14ac:dyDescent="0.2">
      <c r="C536" s="27"/>
      <c r="D536" s="27"/>
      <c r="E536" s="27"/>
      <c r="F536" s="27"/>
    </row>
    <row r="537" spans="3:6" ht="15" customHeight="1" x14ac:dyDescent="0.2">
      <c r="C537" s="27"/>
      <c r="D537" s="27"/>
      <c r="E537" s="27"/>
      <c r="F537" s="27"/>
    </row>
    <row r="538" spans="3:6" ht="15" customHeight="1" x14ac:dyDescent="0.2">
      <c r="C538" s="27"/>
      <c r="D538" s="27"/>
      <c r="E538" s="27"/>
      <c r="F538" s="27"/>
    </row>
    <row r="540" spans="3:6" ht="15" customHeight="1" x14ac:dyDescent="0.2">
      <c r="C540" s="27"/>
      <c r="D540" s="27"/>
      <c r="E540" s="27"/>
      <c r="F540" s="27"/>
    </row>
    <row r="541" spans="3:6" ht="15" customHeight="1" x14ac:dyDescent="0.2">
      <c r="C541" s="27"/>
      <c r="D541" s="27"/>
      <c r="E541" s="27"/>
      <c r="F541" s="27"/>
    </row>
    <row r="543" spans="3:6" ht="15" customHeight="1" x14ac:dyDescent="0.2">
      <c r="C543" s="27"/>
      <c r="D543" s="27"/>
      <c r="E543" s="27"/>
      <c r="F543" s="27"/>
    </row>
    <row r="544" spans="3:6" ht="15" customHeight="1" x14ac:dyDescent="0.2">
      <c r="C544" s="27"/>
      <c r="D544" s="27"/>
      <c r="E544" s="27"/>
      <c r="F544" s="27"/>
    </row>
    <row r="545" spans="3:6" ht="15" customHeight="1" x14ac:dyDescent="0.2">
      <c r="C545" s="27"/>
      <c r="D545" s="27"/>
      <c r="E545" s="27"/>
      <c r="F545" s="27"/>
    </row>
    <row r="546" spans="3:6" ht="15" customHeight="1" x14ac:dyDescent="0.2">
      <c r="C546" s="27"/>
      <c r="D546" s="27"/>
      <c r="E546" s="27"/>
      <c r="F546" s="27"/>
    </row>
    <row r="547" spans="3:6" ht="15" customHeight="1" x14ac:dyDescent="0.2">
      <c r="C547" s="27"/>
      <c r="D547" s="27"/>
      <c r="E547" s="27"/>
      <c r="F547" s="27"/>
    </row>
    <row r="548" spans="3:6" ht="15" customHeight="1" x14ac:dyDescent="0.2">
      <c r="C548" s="27"/>
      <c r="D548" s="27"/>
      <c r="E548" s="27"/>
      <c r="F548" s="27"/>
    </row>
    <row r="549" spans="3:6" ht="15" customHeight="1" x14ac:dyDescent="0.2">
      <c r="C549" s="27"/>
      <c r="D549" s="27"/>
      <c r="E549" s="27"/>
      <c r="F549" s="27"/>
    </row>
    <row r="550" spans="3:6" ht="15" customHeight="1" x14ac:dyDescent="0.2">
      <c r="C550" s="27"/>
      <c r="D550" s="27"/>
      <c r="E550" s="27"/>
      <c r="F550" s="27"/>
    </row>
    <row r="551" spans="3:6" ht="15" customHeight="1" x14ac:dyDescent="0.2">
      <c r="C551" s="27"/>
      <c r="D551" s="27"/>
      <c r="E551" s="27"/>
      <c r="F551" s="27"/>
    </row>
    <row r="552" spans="3:6" ht="15" customHeight="1" x14ac:dyDescent="0.2">
      <c r="C552" s="27"/>
      <c r="D552" s="27"/>
      <c r="E552" s="27"/>
      <c r="F552" s="27"/>
    </row>
    <row r="553" spans="3:6" ht="15" customHeight="1" x14ac:dyDescent="0.2">
      <c r="C553" s="27"/>
      <c r="D553" s="27"/>
      <c r="E553" s="27"/>
      <c r="F553" s="27"/>
    </row>
    <row r="556" spans="3:6" ht="15" customHeight="1" x14ac:dyDescent="0.2">
      <c r="C556" s="27"/>
      <c r="D556" s="27"/>
      <c r="E556" s="27"/>
      <c r="F556" s="27"/>
    </row>
    <row r="557" spans="3:6" ht="15" customHeight="1" x14ac:dyDescent="0.2">
      <c r="C557" s="27"/>
      <c r="D557" s="27"/>
      <c r="E557" s="27"/>
      <c r="F557" s="27"/>
    </row>
    <row r="558" spans="3:6" ht="15" customHeight="1" x14ac:dyDescent="0.2">
      <c r="C558" s="27"/>
      <c r="D558" s="27"/>
      <c r="E558" s="27"/>
      <c r="F558" s="27"/>
    </row>
    <row r="559" spans="3:6" ht="15" customHeight="1" x14ac:dyDescent="0.2">
      <c r="C559" s="27"/>
      <c r="D559" s="27"/>
      <c r="E559" s="27"/>
      <c r="F559" s="27"/>
    </row>
    <row r="560" spans="3:6" ht="15" customHeight="1" x14ac:dyDescent="0.2">
      <c r="C560" s="27"/>
      <c r="D560" s="27"/>
      <c r="E560" s="27"/>
      <c r="F560" s="27"/>
    </row>
    <row r="561" spans="3:6" ht="15" customHeight="1" x14ac:dyDescent="0.2">
      <c r="C561" s="27"/>
      <c r="D561" s="27"/>
      <c r="E561" s="27"/>
      <c r="F561" s="27"/>
    </row>
    <row r="563" spans="3:6" ht="15" customHeight="1" x14ac:dyDescent="0.2">
      <c r="C563" s="27"/>
      <c r="D563" s="27"/>
      <c r="E563" s="27"/>
      <c r="F563" s="27"/>
    </row>
    <row r="564" spans="3:6" ht="15" customHeight="1" x14ac:dyDescent="0.2">
      <c r="C564" s="27"/>
      <c r="D564" s="27"/>
      <c r="E564" s="27"/>
      <c r="F564" s="27"/>
    </row>
    <row r="565" spans="3:6" ht="15" customHeight="1" x14ac:dyDescent="0.2">
      <c r="C565" s="27"/>
      <c r="D565" s="27"/>
      <c r="E565" s="27"/>
      <c r="F565" s="27"/>
    </row>
    <row r="566" spans="3:6" ht="15" customHeight="1" x14ac:dyDescent="0.2">
      <c r="C566" s="27"/>
      <c r="D566" s="27"/>
      <c r="E566" s="27"/>
      <c r="F566" s="27"/>
    </row>
    <row r="567" spans="3:6" ht="15" customHeight="1" x14ac:dyDescent="0.2">
      <c r="C567" s="27"/>
      <c r="D567" s="27"/>
      <c r="E567" s="27"/>
      <c r="F567" s="27"/>
    </row>
    <row r="568" spans="3:6" ht="15" customHeight="1" x14ac:dyDescent="0.2">
      <c r="C568" s="27"/>
      <c r="D568" s="27"/>
      <c r="E568" s="27"/>
      <c r="F568" s="27"/>
    </row>
    <row r="569" spans="3:6" ht="15" customHeight="1" x14ac:dyDescent="0.2">
      <c r="C569" s="27"/>
      <c r="D569" s="27"/>
      <c r="E569" s="27"/>
      <c r="F569" s="27"/>
    </row>
    <row r="570" spans="3:6" ht="15" customHeight="1" x14ac:dyDescent="0.2">
      <c r="C570" s="27"/>
      <c r="D570" s="27"/>
      <c r="E570" s="27"/>
      <c r="F570" s="27"/>
    </row>
    <row r="572" spans="3:6" ht="15" customHeight="1" x14ac:dyDescent="0.2">
      <c r="C572" s="27"/>
      <c r="D572" s="27"/>
      <c r="E572" s="27"/>
      <c r="F572" s="27"/>
    </row>
    <row r="573" spans="3:6" ht="15" customHeight="1" x14ac:dyDescent="0.2">
      <c r="C573" s="27"/>
      <c r="D573" s="27"/>
      <c r="E573" s="27"/>
      <c r="F573" s="27"/>
    </row>
    <row r="574" spans="3:6" ht="15" customHeight="1" x14ac:dyDescent="0.2">
      <c r="C574" s="27"/>
      <c r="D574" s="27"/>
      <c r="E574" s="27"/>
      <c r="F574" s="27"/>
    </row>
    <row r="575" spans="3:6" ht="15" customHeight="1" x14ac:dyDescent="0.2">
      <c r="C575" s="27"/>
      <c r="D575" s="27"/>
      <c r="E575" s="27"/>
      <c r="F575" s="27"/>
    </row>
    <row r="577" spans="3:6" ht="15" customHeight="1" x14ac:dyDescent="0.2">
      <c r="C577" s="27"/>
      <c r="D577" s="27"/>
      <c r="E577" s="27"/>
      <c r="F577" s="27"/>
    </row>
    <row r="578" spans="3:6" ht="15" customHeight="1" x14ac:dyDescent="0.2">
      <c r="C578" s="27"/>
      <c r="D578" s="27"/>
      <c r="E578" s="27"/>
      <c r="F578" s="27"/>
    </row>
    <row r="581" spans="3:6" ht="15" customHeight="1" x14ac:dyDescent="0.2">
      <c r="C581" s="27"/>
      <c r="D581" s="27"/>
      <c r="E581" s="27"/>
      <c r="F581" s="27"/>
    </row>
    <row r="582" spans="3:6" ht="15" customHeight="1" x14ac:dyDescent="0.2">
      <c r="C582" s="27"/>
      <c r="D582" s="27"/>
      <c r="E582" s="27"/>
      <c r="F582" s="27"/>
    </row>
    <row r="583" spans="3:6" ht="15" customHeight="1" x14ac:dyDescent="0.2">
      <c r="C583" s="27"/>
      <c r="D583" s="27"/>
      <c r="E583" s="27"/>
      <c r="F583" s="27"/>
    </row>
    <row r="586" spans="3:6" ht="15" customHeight="1" x14ac:dyDescent="0.2">
      <c r="C586" s="27"/>
      <c r="D586" s="27"/>
      <c r="E586" s="27"/>
      <c r="F586" s="27"/>
    </row>
    <row r="587" spans="3:6" ht="15" customHeight="1" x14ac:dyDescent="0.2">
      <c r="C587" s="27"/>
      <c r="D587" s="27"/>
      <c r="E587" s="27"/>
      <c r="F587" s="27"/>
    </row>
    <row r="588" spans="3:6" ht="15" customHeight="1" x14ac:dyDescent="0.2">
      <c r="C588" s="27"/>
      <c r="D588" s="27"/>
      <c r="E588" s="27"/>
      <c r="F588" s="27"/>
    </row>
    <row r="590" spans="3:6" ht="15" customHeight="1" x14ac:dyDescent="0.2">
      <c r="C590" s="27"/>
      <c r="D590" s="27"/>
      <c r="E590" s="27"/>
      <c r="F590" s="27"/>
    </row>
    <row r="593" spans="3:6" ht="15" customHeight="1" x14ac:dyDescent="0.2">
      <c r="C593" s="27"/>
      <c r="D593" s="27"/>
      <c r="E593" s="27"/>
      <c r="F593" s="27"/>
    </row>
    <row r="594" spans="3:6" ht="15" customHeight="1" x14ac:dyDescent="0.2">
      <c r="C594" s="27"/>
      <c r="D594" s="27"/>
      <c r="E594" s="27"/>
      <c r="F594" s="27"/>
    </row>
    <row r="595" spans="3:6" ht="15" customHeight="1" x14ac:dyDescent="0.2">
      <c r="C595" s="27"/>
      <c r="D595" s="27"/>
      <c r="E595" s="27"/>
      <c r="F595" s="27"/>
    </row>
    <row r="596" spans="3:6" ht="15" customHeight="1" x14ac:dyDescent="0.2">
      <c r="C596" s="27"/>
      <c r="D596" s="27"/>
      <c r="E596" s="27"/>
      <c r="F596" s="27"/>
    </row>
    <row r="597" spans="3:6" ht="15" customHeight="1" x14ac:dyDescent="0.2">
      <c r="C597" s="27"/>
      <c r="D597" s="27"/>
      <c r="E597" s="27"/>
      <c r="F597" s="27"/>
    </row>
    <row r="598" spans="3:6" ht="15" customHeight="1" x14ac:dyDescent="0.2">
      <c r="C598" s="27"/>
      <c r="D598" s="27"/>
      <c r="E598" s="27"/>
      <c r="F598" s="27"/>
    </row>
    <row r="600" spans="3:6" ht="15" customHeight="1" x14ac:dyDescent="0.2">
      <c r="C600" s="27"/>
      <c r="D600" s="27"/>
      <c r="E600" s="27"/>
      <c r="F600" s="27"/>
    </row>
    <row r="601" spans="3:6" ht="15" customHeight="1" x14ac:dyDescent="0.2">
      <c r="C601" s="27"/>
      <c r="D601" s="27"/>
      <c r="E601" s="27"/>
      <c r="F601" s="27"/>
    </row>
    <row r="602" spans="3:6" ht="15" customHeight="1" x14ac:dyDescent="0.2">
      <c r="C602" s="27"/>
      <c r="D602" s="27"/>
      <c r="E602" s="27"/>
      <c r="F602" s="27"/>
    </row>
    <row r="603" spans="3:6" ht="15" customHeight="1" x14ac:dyDescent="0.2">
      <c r="C603" s="27"/>
      <c r="D603" s="27"/>
      <c r="E603" s="27"/>
      <c r="F603" s="27"/>
    </row>
    <row r="604" spans="3:6" ht="15" customHeight="1" x14ac:dyDescent="0.2">
      <c r="C604" s="27"/>
      <c r="D604" s="27"/>
      <c r="E604" s="27"/>
      <c r="F604" s="27"/>
    </row>
    <row r="605" spans="3:6" ht="15" customHeight="1" x14ac:dyDescent="0.2">
      <c r="C605" s="27"/>
      <c r="D605" s="27"/>
      <c r="E605" s="27"/>
      <c r="F605" s="27"/>
    </row>
    <row r="606" spans="3:6" ht="15" customHeight="1" x14ac:dyDescent="0.2">
      <c r="C606" s="27"/>
      <c r="D606" s="27"/>
      <c r="E606" s="27"/>
      <c r="F606" s="27"/>
    </row>
    <row r="608" spans="3:6" ht="15" customHeight="1" x14ac:dyDescent="0.2">
      <c r="C608" s="27"/>
      <c r="D608" s="27"/>
      <c r="E608" s="27"/>
      <c r="F608" s="27"/>
    </row>
    <row r="610" spans="3:6" ht="15" customHeight="1" x14ac:dyDescent="0.2">
      <c r="C610" s="27"/>
      <c r="D610" s="27"/>
      <c r="E610" s="27"/>
      <c r="F610" s="27"/>
    </row>
    <row r="611" spans="3:6" ht="15" customHeight="1" x14ac:dyDescent="0.2">
      <c r="C611" s="27"/>
      <c r="D611" s="27"/>
      <c r="E611" s="27"/>
      <c r="F611" s="27"/>
    </row>
    <row r="614" spans="3:6" ht="15" customHeight="1" x14ac:dyDescent="0.2">
      <c r="C614" s="27"/>
      <c r="D614" s="27"/>
      <c r="E614" s="27"/>
      <c r="F614" s="27"/>
    </row>
    <row r="615" spans="3:6" ht="15" customHeight="1" x14ac:dyDescent="0.2">
      <c r="C615" s="27"/>
      <c r="D615" s="27"/>
      <c r="E615" s="27"/>
      <c r="F615" s="27"/>
    </row>
    <row r="616" spans="3:6" ht="15" customHeight="1" x14ac:dyDescent="0.2">
      <c r="C616" s="27"/>
      <c r="D616" s="27"/>
      <c r="E616" s="27"/>
      <c r="F616" s="27"/>
    </row>
    <row r="617" spans="3:6" ht="15" customHeight="1" x14ac:dyDescent="0.2">
      <c r="C617" s="27"/>
      <c r="D617" s="27"/>
      <c r="E617" s="27"/>
      <c r="F617" s="27"/>
    </row>
    <row r="620" spans="3:6" ht="15" customHeight="1" x14ac:dyDescent="0.2">
      <c r="C620" s="27"/>
      <c r="D620" s="27"/>
      <c r="E620" s="27"/>
      <c r="F620" s="27"/>
    </row>
    <row r="621" spans="3:6" ht="15" customHeight="1" x14ac:dyDescent="0.2">
      <c r="C621" s="27"/>
      <c r="D621" s="27"/>
      <c r="E621" s="27"/>
      <c r="F621" s="27"/>
    </row>
    <row r="622" spans="3:6" ht="15" customHeight="1" x14ac:dyDescent="0.2">
      <c r="C622" s="27"/>
      <c r="D622" s="27"/>
      <c r="E622" s="27"/>
      <c r="F622" s="27"/>
    </row>
    <row r="624" spans="3:6" ht="15" customHeight="1" x14ac:dyDescent="0.2">
      <c r="C624" s="27"/>
      <c r="D624" s="27"/>
      <c r="E624" s="27"/>
      <c r="F624" s="27"/>
    </row>
    <row r="626" spans="3:6" ht="15" customHeight="1" x14ac:dyDescent="0.2">
      <c r="C626" s="27"/>
      <c r="D626" s="27"/>
      <c r="E626" s="27"/>
      <c r="F626" s="27"/>
    </row>
    <row r="628" spans="3:6" ht="15" customHeight="1" x14ac:dyDescent="0.2">
      <c r="C628" s="27"/>
      <c r="D628" s="27"/>
      <c r="E628" s="27"/>
      <c r="F628" s="27"/>
    </row>
    <row r="630" spans="3:6" ht="15" customHeight="1" x14ac:dyDescent="0.2">
      <c r="C630" s="27"/>
      <c r="D630" s="27"/>
      <c r="E630" s="27"/>
      <c r="F630" s="27"/>
    </row>
    <row r="632" spans="3:6" ht="15" customHeight="1" x14ac:dyDescent="0.2">
      <c r="C632" s="27"/>
      <c r="D632" s="27"/>
      <c r="E632" s="27"/>
      <c r="F632" s="27"/>
    </row>
    <row r="634" spans="3:6" ht="15" customHeight="1" x14ac:dyDescent="0.2">
      <c r="C634" s="27"/>
      <c r="D634" s="27"/>
      <c r="E634" s="27"/>
      <c r="F634" s="27"/>
    </row>
    <row r="636" spans="3:6" ht="15" customHeight="1" x14ac:dyDescent="0.2">
      <c r="C636" s="27"/>
      <c r="D636" s="27"/>
      <c r="E636" s="27"/>
      <c r="F636" s="27"/>
    </row>
    <row r="638" spans="3:6" ht="15" customHeight="1" x14ac:dyDescent="0.2">
      <c r="C638" s="27"/>
      <c r="D638" s="27"/>
      <c r="E638" s="27"/>
      <c r="F638" s="27"/>
    </row>
    <row r="640" spans="3:6" ht="15" customHeight="1" x14ac:dyDescent="0.2">
      <c r="C640" s="27"/>
      <c r="D640" s="27"/>
      <c r="E640" s="27"/>
      <c r="F640" s="27"/>
    </row>
    <row r="642" spans="3:6" ht="15" customHeight="1" x14ac:dyDescent="0.2">
      <c r="C642" s="27"/>
      <c r="D642" s="27"/>
      <c r="E642" s="27"/>
      <c r="F642" s="27"/>
    </row>
    <row r="644" spans="3:6" ht="15" customHeight="1" x14ac:dyDescent="0.2">
      <c r="C644" s="27"/>
      <c r="D644" s="27"/>
      <c r="E644" s="27"/>
      <c r="F644" s="27"/>
    </row>
    <row r="646" spans="3:6" ht="15" customHeight="1" x14ac:dyDescent="0.2">
      <c r="C646" s="27"/>
      <c r="D646" s="27"/>
      <c r="E646" s="27"/>
      <c r="F646" s="27"/>
    </row>
    <row r="647" spans="3:6" ht="15" customHeight="1" x14ac:dyDescent="0.2">
      <c r="C647" s="27"/>
      <c r="D647" s="27"/>
      <c r="E647" s="27"/>
      <c r="F647" s="27"/>
    </row>
    <row r="649" spans="3:6" ht="15" customHeight="1" x14ac:dyDescent="0.2">
      <c r="C649" s="27"/>
      <c r="D649" s="27"/>
      <c r="E649" s="27"/>
      <c r="F649" s="27"/>
    </row>
    <row r="650" spans="3:6" ht="15" customHeight="1" x14ac:dyDescent="0.2">
      <c r="C650" s="27"/>
      <c r="D650" s="27"/>
      <c r="E650" s="27"/>
      <c r="F650" s="27"/>
    </row>
    <row r="652" spans="3:6" ht="15" customHeight="1" x14ac:dyDescent="0.2">
      <c r="C652" s="27"/>
      <c r="D652" s="27"/>
      <c r="E652" s="27"/>
      <c r="F652" s="27"/>
    </row>
    <row r="653" spans="3:6" ht="15" customHeight="1" x14ac:dyDescent="0.2">
      <c r="C653" s="27"/>
      <c r="D653" s="27"/>
      <c r="E653" s="27"/>
      <c r="F653" s="27"/>
    </row>
    <row r="655" spans="3:6" ht="15" customHeight="1" x14ac:dyDescent="0.2">
      <c r="C655" s="27"/>
      <c r="D655" s="27"/>
      <c r="E655" s="27"/>
      <c r="F655" s="27"/>
    </row>
    <row r="657" spans="3:6" ht="15" customHeight="1" x14ac:dyDescent="0.2">
      <c r="C657" s="27"/>
      <c r="D657" s="27"/>
      <c r="E657" s="27"/>
      <c r="F657" s="27"/>
    </row>
    <row r="659" spans="3:6" ht="15" customHeight="1" x14ac:dyDescent="0.2">
      <c r="C659" s="27"/>
      <c r="D659" s="27"/>
      <c r="E659" s="27"/>
      <c r="F659" s="27"/>
    </row>
    <row r="661" spans="3:6" ht="15" customHeight="1" x14ac:dyDescent="0.2">
      <c r="C661" s="27"/>
      <c r="D661" s="27"/>
      <c r="E661" s="27"/>
      <c r="F661" s="27"/>
    </row>
    <row r="662" spans="3:6" ht="15" customHeight="1" x14ac:dyDescent="0.2">
      <c r="C662" s="27"/>
      <c r="D662" s="27"/>
      <c r="E662" s="27"/>
      <c r="F662" s="27"/>
    </row>
    <row r="664" spans="3:6" ht="15" customHeight="1" x14ac:dyDescent="0.2">
      <c r="C664" s="27"/>
      <c r="D664" s="27"/>
      <c r="E664" s="27"/>
      <c r="F664" s="27"/>
    </row>
    <row r="666" spans="3:6" ht="15" customHeight="1" x14ac:dyDescent="0.2">
      <c r="C666" s="27"/>
      <c r="D666" s="27"/>
      <c r="E666" s="27"/>
      <c r="F666" s="27"/>
    </row>
    <row r="668" spans="3:6" ht="15" customHeight="1" x14ac:dyDescent="0.2">
      <c r="C668" s="27"/>
      <c r="D668" s="27"/>
      <c r="E668" s="27"/>
      <c r="F668" s="27"/>
    </row>
    <row r="669" spans="3:6" ht="15" customHeight="1" x14ac:dyDescent="0.2">
      <c r="C669" s="27"/>
      <c r="D669" s="27"/>
      <c r="E669" s="27"/>
      <c r="F669" s="27"/>
    </row>
    <row r="671" spans="3:6" ht="15" customHeight="1" x14ac:dyDescent="0.2">
      <c r="C671" s="27"/>
      <c r="D671" s="27"/>
      <c r="E671" s="27"/>
      <c r="F671" s="27"/>
    </row>
    <row r="673" spans="3:6" ht="15" customHeight="1" x14ac:dyDescent="0.2">
      <c r="C673" s="27"/>
      <c r="D673" s="27"/>
      <c r="E673" s="27"/>
      <c r="F673" s="27"/>
    </row>
    <row r="674" spans="3:6" ht="15" customHeight="1" x14ac:dyDescent="0.2">
      <c r="C674" s="27"/>
      <c r="D674" s="27"/>
      <c r="E674" s="27"/>
      <c r="F674" s="27"/>
    </row>
    <row r="675" spans="3:6" ht="15" customHeight="1" x14ac:dyDescent="0.2">
      <c r="C675" s="27"/>
      <c r="D675" s="27"/>
      <c r="E675" s="27"/>
      <c r="F675" s="27"/>
    </row>
    <row r="676" spans="3:6" ht="15" customHeight="1" x14ac:dyDescent="0.2">
      <c r="C676" s="27"/>
      <c r="D676" s="27"/>
      <c r="E676" s="27"/>
      <c r="F676" s="27"/>
    </row>
    <row r="677" spans="3:6" ht="15" customHeight="1" x14ac:dyDescent="0.2">
      <c r="C677" s="27"/>
      <c r="D677" s="27"/>
      <c r="E677" s="27"/>
      <c r="F677" s="27"/>
    </row>
    <row r="678" spans="3:6" ht="15" customHeight="1" x14ac:dyDescent="0.2">
      <c r="C678" s="27"/>
      <c r="D678" s="27"/>
      <c r="E678" s="27"/>
      <c r="F678" s="27"/>
    </row>
    <row r="679" spans="3:6" ht="15" customHeight="1" x14ac:dyDescent="0.2">
      <c r="C679" s="27"/>
      <c r="D679" s="27"/>
      <c r="E679" s="27"/>
      <c r="F679" s="27"/>
    </row>
    <row r="680" spans="3:6" ht="15" customHeight="1" x14ac:dyDescent="0.2">
      <c r="C680" s="27"/>
      <c r="D680" s="27"/>
      <c r="E680" s="27"/>
      <c r="F680" s="27"/>
    </row>
    <row r="681" spans="3:6" ht="15" customHeight="1" x14ac:dyDescent="0.2">
      <c r="C681" s="27"/>
      <c r="D681" s="27"/>
      <c r="E681" s="27"/>
      <c r="F681" s="27"/>
    </row>
    <row r="682" spans="3:6" ht="15" customHeight="1" x14ac:dyDescent="0.2">
      <c r="C682" s="27"/>
      <c r="D682" s="27"/>
      <c r="E682" s="27"/>
      <c r="F682" s="27"/>
    </row>
    <row r="683" spans="3:6" ht="15" customHeight="1" x14ac:dyDescent="0.2">
      <c r="C683" s="27"/>
      <c r="D683" s="27"/>
      <c r="E683" s="27"/>
      <c r="F683" s="27"/>
    </row>
    <row r="684" spans="3:6" ht="15" customHeight="1" x14ac:dyDescent="0.2">
      <c r="C684" s="27"/>
      <c r="D684" s="27"/>
      <c r="E684" s="27"/>
      <c r="F684" s="27"/>
    </row>
    <row r="685" spans="3:6" ht="15" customHeight="1" x14ac:dyDescent="0.2">
      <c r="C685" s="27"/>
      <c r="D685" s="27"/>
      <c r="E685" s="27"/>
      <c r="F685" s="27"/>
    </row>
    <row r="687" spans="3:6" ht="15" customHeight="1" x14ac:dyDescent="0.2">
      <c r="C687" s="27"/>
      <c r="D687" s="27"/>
      <c r="E687" s="27"/>
      <c r="F687" s="27"/>
    </row>
    <row r="688" spans="3:6" ht="15" customHeight="1" x14ac:dyDescent="0.2">
      <c r="C688" s="27"/>
      <c r="D688" s="27"/>
      <c r="E688" s="27"/>
      <c r="F688" s="27"/>
    </row>
    <row r="689" spans="3:6" ht="15" customHeight="1" x14ac:dyDescent="0.2">
      <c r="C689" s="27"/>
      <c r="D689" s="27"/>
      <c r="E689" s="27"/>
      <c r="F689" s="27"/>
    </row>
    <row r="690" spans="3:6" ht="15" customHeight="1" x14ac:dyDescent="0.2">
      <c r="C690" s="27"/>
      <c r="D690" s="27"/>
      <c r="E690" s="27"/>
      <c r="F690" s="27"/>
    </row>
    <row r="692" spans="3:6" ht="15" customHeight="1" x14ac:dyDescent="0.2">
      <c r="C692" s="27"/>
      <c r="D692" s="27"/>
      <c r="E692" s="27"/>
      <c r="F692" s="27"/>
    </row>
    <row r="695" spans="3:6" ht="15" customHeight="1" x14ac:dyDescent="0.2">
      <c r="C695" s="27"/>
      <c r="D695" s="27"/>
      <c r="E695" s="27"/>
      <c r="F695" s="27"/>
    </row>
    <row r="696" spans="3:6" ht="15" customHeight="1" x14ac:dyDescent="0.2">
      <c r="C696" s="27"/>
      <c r="D696" s="27"/>
      <c r="E696" s="27"/>
      <c r="F696" s="27"/>
    </row>
    <row r="697" spans="3:6" ht="15" customHeight="1" x14ac:dyDescent="0.2">
      <c r="C697" s="27"/>
      <c r="D697" s="27"/>
      <c r="E697" s="27"/>
      <c r="F697" s="27"/>
    </row>
    <row r="698" spans="3:6" ht="15" customHeight="1" x14ac:dyDescent="0.2">
      <c r="C698" s="27"/>
      <c r="D698" s="27"/>
      <c r="E698" s="27"/>
      <c r="F698" s="27"/>
    </row>
    <row r="699" spans="3:6" ht="15" customHeight="1" x14ac:dyDescent="0.2">
      <c r="C699" s="27"/>
      <c r="D699" s="27"/>
      <c r="E699" s="27"/>
      <c r="F699" s="27"/>
    </row>
    <row r="700" spans="3:6" ht="15" customHeight="1" x14ac:dyDescent="0.2">
      <c r="C700" s="27"/>
      <c r="D700" s="27"/>
      <c r="E700" s="27"/>
      <c r="F700" s="27"/>
    </row>
    <row r="701" spans="3:6" ht="15" customHeight="1" x14ac:dyDescent="0.2">
      <c r="C701" s="27"/>
      <c r="D701" s="27"/>
      <c r="E701" s="27"/>
      <c r="F701" s="27"/>
    </row>
    <row r="702" spans="3:6" ht="15" customHeight="1" x14ac:dyDescent="0.2">
      <c r="C702" s="27"/>
      <c r="D702" s="27"/>
      <c r="E702" s="27"/>
      <c r="F702" s="27"/>
    </row>
    <row r="704" spans="3:6" ht="15" customHeight="1" x14ac:dyDescent="0.2">
      <c r="C704" s="27"/>
      <c r="D704" s="27"/>
      <c r="E704" s="27"/>
      <c r="F704" s="27"/>
    </row>
    <row r="705" spans="3:6" ht="15" customHeight="1" x14ac:dyDescent="0.2">
      <c r="C705" s="27"/>
      <c r="D705" s="27"/>
      <c r="E705" s="27"/>
      <c r="F705" s="27"/>
    </row>
    <row r="707" spans="3:6" ht="15" customHeight="1" x14ac:dyDescent="0.2">
      <c r="C707" s="27"/>
      <c r="D707" s="27"/>
      <c r="E707" s="27"/>
      <c r="F707" s="27"/>
    </row>
    <row r="708" spans="3:6" ht="15" customHeight="1" x14ac:dyDescent="0.2">
      <c r="C708" s="27"/>
      <c r="D708" s="27"/>
      <c r="E708" s="27"/>
      <c r="F708" s="27"/>
    </row>
    <row r="709" spans="3:6" ht="15" customHeight="1" x14ac:dyDescent="0.2">
      <c r="C709" s="27"/>
      <c r="D709" s="27"/>
      <c r="E709" s="27"/>
      <c r="F709" s="27"/>
    </row>
    <row r="710" spans="3:6" ht="15" customHeight="1" x14ac:dyDescent="0.2">
      <c r="C710" s="27"/>
      <c r="D710" s="27"/>
      <c r="E710" s="27"/>
      <c r="F710" s="27"/>
    </row>
    <row r="712" spans="3:6" ht="15" customHeight="1" x14ac:dyDescent="0.2">
      <c r="C712" s="27"/>
      <c r="D712" s="27"/>
      <c r="E712" s="27"/>
      <c r="F712" s="27"/>
    </row>
    <row r="714" spans="3:6" ht="15" customHeight="1" x14ac:dyDescent="0.2">
      <c r="C714" s="27"/>
      <c r="D714" s="27"/>
      <c r="E714" s="27"/>
      <c r="F714" s="27"/>
    </row>
    <row r="715" spans="3:6" ht="15" customHeight="1" x14ac:dyDescent="0.2">
      <c r="C715" s="27"/>
      <c r="D715" s="27"/>
      <c r="E715" s="27"/>
      <c r="F715" s="27"/>
    </row>
    <row r="717" spans="3:6" ht="15" customHeight="1" x14ac:dyDescent="0.2">
      <c r="C717" s="27"/>
      <c r="D717" s="27"/>
      <c r="E717" s="27"/>
      <c r="F717" s="27"/>
    </row>
    <row r="718" spans="3:6" ht="15" customHeight="1" x14ac:dyDescent="0.2">
      <c r="C718" s="27"/>
      <c r="D718" s="27"/>
      <c r="E718" s="27"/>
      <c r="F718" s="27"/>
    </row>
    <row r="719" spans="3:6" ht="15" customHeight="1" x14ac:dyDescent="0.2">
      <c r="C719" s="27"/>
      <c r="D719" s="27"/>
      <c r="E719" s="27"/>
      <c r="F719" s="27"/>
    </row>
    <row r="720" spans="3:6" ht="15" customHeight="1" x14ac:dyDescent="0.2">
      <c r="C720" s="27"/>
      <c r="D720" s="27"/>
      <c r="E720" s="27"/>
      <c r="F720" s="27"/>
    </row>
    <row r="722" spans="2:6" ht="15" customHeight="1" x14ac:dyDescent="0.2">
      <c r="C722" s="27"/>
      <c r="D722" s="27"/>
      <c r="E722" s="27"/>
      <c r="F722" s="27"/>
    </row>
    <row r="723" spans="2:6" ht="15" customHeight="1" x14ac:dyDescent="0.2">
      <c r="C723" s="27"/>
      <c r="D723" s="27"/>
      <c r="E723" s="27"/>
      <c r="F723" s="27"/>
    </row>
    <row r="725" spans="2:6" ht="15" customHeight="1" x14ac:dyDescent="0.2">
      <c r="C725" s="27"/>
      <c r="D725" s="27"/>
      <c r="E725" s="27"/>
      <c r="F725" s="27"/>
    </row>
    <row r="726" spans="2:6" ht="15" customHeight="1" x14ac:dyDescent="0.2">
      <c r="C726" s="27"/>
      <c r="D726" s="27"/>
      <c r="E726" s="27"/>
      <c r="F726" s="27"/>
    </row>
    <row r="728" spans="2:6" ht="15" customHeight="1" x14ac:dyDescent="0.2">
      <c r="C728" s="27"/>
      <c r="D728" s="27"/>
      <c r="E728" s="27"/>
      <c r="F728" s="27"/>
    </row>
    <row r="729" spans="2:6" ht="15" customHeight="1" x14ac:dyDescent="0.2">
      <c r="C729" s="27"/>
      <c r="D729" s="27"/>
      <c r="E729" s="27"/>
      <c r="F729" s="27"/>
    </row>
    <row r="731" spans="2:6" ht="15" customHeight="1" x14ac:dyDescent="0.2">
      <c r="B731" s="2"/>
      <c r="C731" s="27"/>
      <c r="D731" s="27"/>
      <c r="E731" s="27"/>
      <c r="F731" s="27"/>
    </row>
    <row r="733" spans="2:6" ht="15" customHeight="1" x14ac:dyDescent="0.2">
      <c r="C733" s="27"/>
      <c r="D733" s="27"/>
      <c r="E733" s="27"/>
      <c r="F733" s="27"/>
    </row>
    <row r="735" spans="2:6" ht="15" customHeight="1" x14ac:dyDescent="0.2">
      <c r="C735" s="27"/>
      <c r="D735" s="27"/>
      <c r="E735" s="27"/>
      <c r="F735" s="27"/>
    </row>
    <row r="738" spans="2:6" ht="15" customHeight="1" x14ac:dyDescent="0.2">
      <c r="C738" s="27"/>
      <c r="D738" s="27"/>
      <c r="E738" s="27"/>
      <c r="F738" s="27"/>
    </row>
    <row r="739" spans="2:6" ht="15" customHeight="1" x14ac:dyDescent="0.2">
      <c r="C739" s="27"/>
      <c r="D739" s="27"/>
      <c r="E739" s="27"/>
      <c r="F739" s="27"/>
    </row>
    <row r="740" spans="2:6" ht="15" customHeight="1" x14ac:dyDescent="0.2">
      <c r="C740" s="27"/>
      <c r="D740" s="27"/>
      <c r="E740" s="27"/>
      <c r="F740" s="27"/>
    </row>
    <row r="741" spans="2:6" ht="15" customHeight="1" x14ac:dyDescent="0.2">
      <c r="C741" s="27"/>
      <c r="D741" s="27"/>
      <c r="E741" s="27"/>
      <c r="F741" s="27"/>
    </row>
    <row r="743" spans="2:6" ht="15" customHeight="1" x14ac:dyDescent="0.2">
      <c r="C743" s="27"/>
      <c r="D743" s="27"/>
      <c r="E743" s="27"/>
      <c r="F743" s="27"/>
    </row>
    <row r="745" spans="2:6" ht="15" customHeight="1" x14ac:dyDescent="0.2">
      <c r="C745" s="27"/>
      <c r="D745" s="27"/>
      <c r="E745" s="27"/>
      <c r="F745" s="27"/>
    </row>
    <row r="746" spans="2:6" ht="15" customHeight="1" x14ac:dyDescent="0.2">
      <c r="C746" s="27"/>
      <c r="D746" s="27"/>
      <c r="E746" s="27"/>
      <c r="F746" s="27"/>
    </row>
    <row r="748" spans="2:6" ht="15" customHeight="1" x14ac:dyDescent="0.2">
      <c r="B748" s="2"/>
      <c r="C748" s="27"/>
      <c r="D748" s="27"/>
      <c r="E748" s="27"/>
      <c r="F748" s="27"/>
    </row>
    <row r="750" spans="2:6" ht="15" customHeight="1" x14ac:dyDescent="0.2">
      <c r="B750" s="2"/>
      <c r="C750" s="27"/>
      <c r="D750" s="27"/>
      <c r="E750" s="27"/>
      <c r="F750" s="27"/>
    </row>
    <row r="753" spans="1:6" ht="15" customHeight="1" x14ac:dyDescent="0.2">
      <c r="D753" s="26"/>
      <c r="E753" s="26"/>
      <c r="F753" s="26"/>
    </row>
    <row r="754" spans="1:6" ht="15" customHeight="1" x14ac:dyDescent="0.2">
      <c r="A754" s="28"/>
      <c r="B754" s="28"/>
      <c r="C754" s="29"/>
      <c r="D754" s="26"/>
      <c r="E754" s="26"/>
      <c r="F754" s="26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5" scale="75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2023-05-29T01:54:47Z</dcterms:created>
  <dcterms:modified xsi:type="dcterms:W3CDTF">2023-05-29T03:35:22Z</dcterms:modified>
</cp:coreProperties>
</file>