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Jumlah Kop. Menurut Jeni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<sst xmlns="http://schemas.openxmlformats.org/spreadsheetml/2006/main" count="21" uniqueCount="21">
  <si>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KUD</t>
  </si>
  <si>
    <t>Batu Sopang</t>
  </si>
  <si>
    <t>Muara Samu</t>
  </si>
  <si>
    <t>Batu Engau</t>
  </si>
  <si>
    <t>Tanjung Harapan</t>
  </si>
  <si>
    <t>Pasir Belengkong</t>
  </si>
  <si>
    <t>Tanah Grogot</t>
  </si>
  <si>
    <t>Kuaro</t>
  </si>
  <si>
    <t>Long Ikis</t>
  </si>
  <si>
    <t>Muara Komam</t>
  </si>
  <si>
    <t>Long Kali</t>
  </si>
  <si>
    <t>di Kabupaten Paser 2022</t>
  </si>
  <si>
    <t>Kecamatan</t>
  </si>
  <si>
    <t>KPR</t>
  </si>
  <si>
    <t>KOPKAR</t>
  </si>
  <si>
    <t>Jumlah</t>
  </si>
  <si>
    <t>Other</t>
  </si>
  <si>
    <t>Total</t>
  </si>
  <si>
    <t xml:space="preserve">Lainnya </t>
  </si>
  <si>
    <t xml:space="preserve">Jumlah Koperasi Menurut Jenis Koperasi dan Kecamatan </t>
  </si>
  <si>
    <t>Nomor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</si>
</sst>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[$Rp-421]* #,##0_-;\-[$Rp-421]* #,##0_-;_-[$Rp-421]* &quot;-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12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36" fillId="14" borderId="11" xfId="0" applyFont="1" applyFill="1" applyBorder="1" applyAlignment="1">
      <alignment horizontal="center" vertical="center"/>
    </xf>
    <xf numFmtId="0" fontId="36" fillId="14" borderId="12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1.00390625" style="0" customWidth="1"/>
    <col min="2" max="2" width="18.8515625" style="0" customWidth="1"/>
    <col min="5" max="5" width="9.140625" style="0" customWidth="1"/>
  </cols>
  <sheetData>
    <row r="1" spans="1:7" ht="18.75" customHeight="1">
      <c r="A1" s="8" t="s">
        <v>19</v>
      </c>
      <c r="B1" s="8"/>
      <c r="C1" s="8"/>
      <c r="D1" s="8"/>
      <c r="E1" s="8"/>
      <c r="F1" s="8"/>
      <c r="G1" s="8"/>
    </row>
    <row r="2" spans="1:7" ht="18.75" customHeight="1">
      <c r="A2" s="9" t="s">
        <v>11</v>
      </c>
      <c r="B2" s="9"/>
      <c r="C2" s="9"/>
      <c r="D2" s="9"/>
      <c r="E2" s="9"/>
      <c r="F2" s="9"/>
      <c r="G2" s="9"/>
    </row>
    <row r="3" spans="1:7" ht="15.75">
      <c r="A3" s="6" t="s">
        <v>20</v>
      </c>
      <c r="B3" s="6" t="s">
        <v>12</v>
      </c>
      <c r="C3" s="6" t="s">
        <v>0</v>
      </c>
      <c r="D3" s="6" t="s">
        <v>13</v>
      </c>
      <c r="E3" s="6" t="s">
        <v>14</v>
      </c>
      <c r="F3" s="3" t="s">
        <v>18</v>
      </c>
      <c r="G3" s="3" t="s">
        <v>15</v>
      </c>
    </row>
    <row r="4" spans="1:7" ht="15.75">
      <c r="A4" s="7"/>
      <c r="B4" s="7"/>
      <c r="C4" s="7"/>
      <c r="D4" s="7"/>
      <c r="E4" s="7"/>
      <c r="F4" s="4" t="s">
        <v>16</v>
      </c>
      <c r="G4" s="4" t="s">
        <v>17</v>
      </c>
    </row>
    <row r="5" spans="1:7" ht="15">
      <c r="A5" s="2">
        <v>1</v>
      </c>
      <c r="B5" s="1" t="s">
        <v>1</v>
      </c>
      <c r="C5" s="5">
        <f>1</f>
        <v>1</v>
      </c>
      <c r="D5" s="5">
        <v>0</v>
      </c>
      <c r="E5" s="5">
        <f>4</f>
        <v>4</v>
      </c>
      <c r="F5" s="5">
        <f>24-C5-E5</f>
        <v>19</v>
      </c>
      <c r="G5" s="5">
        <f>24</f>
        <v>24</v>
      </c>
    </row>
    <row r="6" spans="1:7" ht="15">
      <c r="A6" s="2">
        <v>2</v>
      </c>
      <c r="B6" s="1" t="s">
        <v>2</v>
      </c>
      <c r="C6" s="5">
        <v>0</v>
      </c>
      <c r="D6" s="5">
        <v>0</v>
      </c>
      <c r="E6" s="5">
        <v>0</v>
      </c>
      <c r="F6" s="5">
        <f>9</f>
        <v>9</v>
      </c>
      <c r="G6" s="5">
        <f>9</f>
        <v>9</v>
      </c>
    </row>
    <row r="7" spans="1:7" ht="15">
      <c r="A7" s="2">
        <v>3</v>
      </c>
      <c r="B7" s="1" t="s">
        <v>3</v>
      </c>
      <c r="C7" s="5">
        <f>2</f>
        <v>2</v>
      </c>
      <c r="D7" s="5">
        <v>0</v>
      </c>
      <c r="E7" s="5">
        <f>7</f>
        <v>7</v>
      </c>
      <c r="F7" s="5">
        <f>29-C7-E7</f>
        <v>20</v>
      </c>
      <c r="G7" s="5">
        <f>29</f>
        <v>29</v>
      </c>
    </row>
    <row r="8" spans="1:7" ht="15">
      <c r="A8" s="2">
        <v>4</v>
      </c>
      <c r="B8" s="1" t="s">
        <v>4</v>
      </c>
      <c r="C8" s="5">
        <v>0</v>
      </c>
      <c r="D8" s="5">
        <v>0</v>
      </c>
      <c r="E8" s="5">
        <v>0</v>
      </c>
      <c r="F8" s="5">
        <f>10</f>
        <v>10</v>
      </c>
      <c r="G8" s="5">
        <f>10</f>
        <v>10</v>
      </c>
    </row>
    <row r="9" spans="1:7" ht="15">
      <c r="A9" s="2">
        <v>5</v>
      </c>
      <c r="B9" s="1" t="s">
        <v>5</v>
      </c>
      <c r="C9" s="5">
        <f>6</f>
        <v>6</v>
      </c>
      <c r="D9" s="5">
        <v>0</v>
      </c>
      <c r="E9" s="5">
        <f>4</f>
        <v>4</v>
      </c>
      <c r="F9" s="5">
        <f>35-C9-E9</f>
        <v>25</v>
      </c>
      <c r="G9" s="5">
        <f>35</f>
        <v>35</v>
      </c>
    </row>
    <row r="10" spans="1:7" ht="15">
      <c r="A10" s="2">
        <v>6</v>
      </c>
      <c r="B10" s="1" t="s">
        <v>6</v>
      </c>
      <c r="C10" s="5">
        <v>0</v>
      </c>
      <c r="D10" s="5">
        <f>17</f>
        <v>17</v>
      </c>
      <c r="E10" s="5">
        <v>0</v>
      </c>
      <c r="F10" s="5">
        <f>77-D10</f>
        <v>60</v>
      </c>
      <c r="G10" s="5">
        <f>77</f>
        <v>77</v>
      </c>
    </row>
    <row r="11" spans="1:7" ht="15">
      <c r="A11" s="2">
        <v>7</v>
      </c>
      <c r="B11" s="1" t="s">
        <v>7</v>
      </c>
      <c r="C11" s="5">
        <f>7</f>
        <v>7</v>
      </c>
      <c r="D11" s="5">
        <f>1</f>
        <v>1</v>
      </c>
      <c r="E11" s="5">
        <v>0</v>
      </c>
      <c r="F11" s="5">
        <f>45-C11-D11</f>
        <v>37</v>
      </c>
      <c r="G11" s="5">
        <f>45</f>
        <v>45</v>
      </c>
    </row>
    <row r="12" spans="1:7" ht="15">
      <c r="A12" s="2">
        <v>8</v>
      </c>
      <c r="B12" s="1" t="s">
        <v>8</v>
      </c>
      <c r="C12" s="5">
        <f>15</f>
        <v>15</v>
      </c>
      <c r="D12" s="5">
        <v>0</v>
      </c>
      <c r="E12" s="5">
        <f>3</f>
        <v>3</v>
      </c>
      <c r="F12" s="5">
        <f>51-C12-E12</f>
        <v>33</v>
      </c>
      <c r="G12" s="5">
        <f>51</f>
        <v>51</v>
      </c>
    </row>
    <row r="13" spans="1:7" ht="15">
      <c r="A13" s="2">
        <v>9</v>
      </c>
      <c r="B13" s="1" t="s">
        <v>9</v>
      </c>
      <c r="C13" s="5">
        <v>0</v>
      </c>
      <c r="D13" s="5">
        <v>0</v>
      </c>
      <c r="E13" s="5">
        <v>0</v>
      </c>
      <c r="F13" s="5">
        <f>15</f>
        <v>15</v>
      </c>
      <c r="G13" s="5">
        <f>15</f>
        <v>15</v>
      </c>
    </row>
    <row r="14" spans="1:7" ht="15">
      <c r="A14" s="2">
        <v>10</v>
      </c>
      <c r="B14" s="1" t="s">
        <v>10</v>
      </c>
      <c r="C14" s="5">
        <f>5</f>
        <v>5</v>
      </c>
      <c r="D14" s="5">
        <v>0</v>
      </c>
      <c r="E14" s="5">
        <f>4</f>
        <v>4</v>
      </c>
      <c r="F14" s="5">
        <f>41-C14-E14</f>
        <v>32</v>
      </c>
      <c r="G14" s="5">
        <f>41</f>
        <v>41</v>
      </c>
    </row>
  </sheetData>
  <sheetProtection/>
  <mergeCells count="7">
    <mergeCell ref="A3:A4"/>
    <mergeCell ref="A1:G1"/>
    <mergeCell ref="A2:G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Acer</cp:lastModifiedBy>
  <dcterms:created xsi:type="dcterms:W3CDTF">2023-02-20T02:28:38Z</dcterms:created>
  <dcterms:modified xsi:type="dcterms:W3CDTF">2023-05-24T02:55:59Z</dcterms:modified>
  <cp:category/>
  <cp:version/>
  <cp:contentType/>
  <cp:contentStatus/>
</cp:coreProperties>
</file>